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4" activeTab="7"/>
  </bookViews>
  <sheets>
    <sheet name="OD- fr. jinu" sheetId="1" r:id="rId1"/>
    <sheet name="Dona-IRLL" sheetId="2" r:id="rId2"/>
    <sheet name="Reeshma vv-IFM" sheetId="3" r:id="rId3"/>
    <sheet name="Reshmi-FD" sheetId="4" r:id="rId4"/>
    <sheet name="Anoop-Ser. Mkting" sheetId="5" r:id="rId5"/>
    <sheet name="Thomas john-RET" sheetId="6" r:id="rId6"/>
    <sheet name="Balakrishnan-EDPM" sheetId="7" r:id="rId7"/>
    <sheet name="Dona-Strat. Mgmnt." sheetId="8" r:id="rId8"/>
    <sheet name="Byju K John II" sheetId="9" state="hidden" r:id="rId9"/>
  </sheets>
  <definedNames/>
  <calcPr fullCalcOnLoad="1"/>
</workbook>
</file>

<file path=xl/sharedStrings.xml><?xml version="1.0" encoding="utf-8"?>
<sst xmlns="http://schemas.openxmlformats.org/spreadsheetml/2006/main" count="329" uniqueCount="51">
  <si>
    <t>Questions</t>
  </si>
  <si>
    <t>Sl .No.</t>
  </si>
  <si>
    <t>Factors Considered</t>
  </si>
  <si>
    <t>P</t>
  </si>
  <si>
    <t>S</t>
  </si>
  <si>
    <t>G</t>
  </si>
  <si>
    <t>V</t>
  </si>
  <si>
    <t>E</t>
  </si>
  <si>
    <t>Personal Attributes</t>
  </si>
  <si>
    <t>The professor was knowledgeable in his/her field.</t>
  </si>
  <si>
    <t>The professor was enthusiastic.</t>
  </si>
  <si>
    <t>The professor was helpful.</t>
  </si>
  <si>
    <t>The professor was fair and unbiased.</t>
  </si>
  <si>
    <t>The professor was well-organised.</t>
  </si>
  <si>
    <t>AVERAGE</t>
  </si>
  <si>
    <t>Learning Facilitation</t>
  </si>
  <si>
    <t>The professor added value to the subject matter, increasing my interest.</t>
  </si>
  <si>
    <t>The professor encouraged students to think critically.</t>
  </si>
  <si>
    <t>The professor encouraged students to interact with others using various learning tools</t>
  </si>
  <si>
    <t>The professor gave clear instructions for assignments and other activities.</t>
  </si>
  <si>
    <t>The professor made clear what I needed to do to be successful in this subject.</t>
  </si>
  <si>
    <t>The professor showed genuine concern for student progress and needs.</t>
  </si>
  <si>
    <t>When called upon, the professor explained difficult topics and concepts in easily understandable ways.</t>
  </si>
  <si>
    <t>The professor created an environment conducive to learning.</t>
  </si>
  <si>
    <t>The professor used a range of methods to improve student understanding.</t>
  </si>
  <si>
    <t>Quality of Feedback</t>
  </si>
  <si>
    <t>The professor was receptive to students’ views and feedback.</t>
  </si>
  <si>
    <t>The professor provided feedback which was helpful and constructive.</t>
  </si>
  <si>
    <t>The professor gave advice that met the individual needs of the students.</t>
  </si>
  <si>
    <t>The professor responded to queries quickly and efficiently.</t>
  </si>
  <si>
    <t>The professor suggested specific ways in which students might improve their academic performance.</t>
  </si>
  <si>
    <t>Overall Rating</t>
  </si>
  <si>
    <t>Overall, how would you rate the performance of the professor in this subject? (1 = poor, 5 = excellent)</t>
  </si>
  <si>
    <t>Overall, how would you rate your satisfaction level in this subject? (1 = poor, 5 =excellent)</t>
  </si>
  <si>
    <t>Total No. of Students Participated - 18    P = Poor, S = Satisfactory, G = Good, V= Very Good, E= Excellent,</t>
  </si>
  <si>
    <t xml:space="preserve">REMARKS: </t>
  </si>
  <si>
    <t>T.S</t>
  </si>
  <si>
    <t>W.A</t>
  </si>
  <si>
    <t>WA</t>
  </si>
  <si>
    <t>T.W.A.</t>
  </si>
  <si>
    <r>
      <t xml:space="preserve">Total No. of Students Participated :   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            P = Poor, S = Satisfactory, G = Good, V= Very Good, E= Excellent,</t>
    </r>
  </si>
  <si>
    <t>Sub:- Services Marketing  (IV SEM 2015-17)                                        Mr. Anoop Scaria</t>
  </si>
  <si>
    <t>Sub:- Financial Derivatives  (IV SEM 2015-17)                                        Mrs. Reshmi Thomas</t>
  </si>
  <si>
    <t>Total No. of Students Participated :                  P = Poor, S = Satisfactory, G = Good, V= Very Good, E= Excellent,</t>
  </si>
  <si>
    <t>TOTAL AVERAGE</t>
  </si>
  <si>
    <t xml:space="preserve">Sub:- Organisational Development   (IV SEM 2019-21)                                        Fr. Jinu mon </t>
  </si>
  <si>
    <t>Sub:- Industrial Relations &amp; the Labour Laws  (IV SEM  2019-21 )                                        Mrs. Dona James</t>
  </si>
  <si>
    <t>Sub:- International Financial Management  (IV SEM 2019-2021)                                        Mrs. Reeshma vv</t>
  </si>
  <si>
    <t>Sub:- Retail  Management  (IV SEM 2019-21)                                        Mr.Thomas john</t>
  </si>
  <si>
    <t>Sub:- Entrepreneurship Development &amp; Project Management  (IV SEM 2019-21)       Mr. Balakrishnan T.</t>
  </si>
  <si>
    <t>Sub:- Strategic Management  (IV SEM 2019-21)                                        Mrs. Dona James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</si>
</sst>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00"/>
    <numFmt numFmtId="170" formatCode="0.000000"/>
  </numFmts>
  <fonts count="59">
    <font>
      <sz val="11"/>
      <color theme="1"/>
      <name val="Calibri"/>
      <family val="2"/>
    </font>
    <font>
      <sz val="14"/>
      <color indexed="8"/>
      <name val="Calibri"/>
      <family val="2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12"/>
      <color indexed="8"/>
      <name val="Arial Black"/>
      <family val="2"/>
    </font>
    <font>
      <b/>
      <sz val="11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Times New Roman"/>
      <family val="1"/>
    </font>
    <font>
      <b/>
      <sz val="11"/>
      <color rgb="FF000000"/>
      <name val="Calibri"/>
      <family val="2"/>
    </font>
    <font>
      <sz val="12"/>
      <color theme="1"/>
      <name val="Arial Black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50" fillId="0" borderId="0" xfId="0" applyFont="1" applyFill="1" applyBorder="1" applyAlignment="1">
      <alignment horizontal="left" wrapText="1"/>
    </xf>
    <xf numFmtId="0" fontId="51" fillId="33" borderId="11" xfId="0" applyFont="1" applyFill="1" applyBorder="1" applyAlignment="1">
      <alignment wrapText="1"/>
    </xf>
    <xf numFmtId="0" fontId="52" fillId="33" borderId="0" xfId="0" applyFont="1" applyFill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49" fillId="0" borderId="0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47" fillId="0" borderId="11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48" fillId="0" borderId="0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18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49" fillId="0" borderId="0" xfId="0" applyFont="1" applyFill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52" fillId="33" borderId="22" xfId="0" applyFont="1" applyFill="1" applyBorder="1" applyAlignment="1">
      <alignment/>
    </xf>
    <xf numFmtId="0" fontId="52" fillId="33" borderId="23" xfId="0" applyFont="1" applyFill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0" fillId="36" borderId="12" xfId="0" applyFill="1" applyBorder="1" applyAlignment="1">
      <alignment/>
    </xf>
    <xf numFmtId="2" fontId="47" fillId="36" borderId="24" xfId="0" applyNumberFormat="1" applyFont="1" applyFill="1" applyBorder="1" applyAlignment="1">
      <alignment/>
    </xf>
    <xf numFmtId="0" fontId="0" fillId="36" borderId="12" xfId="0" applyFill="1" applyBorder="1" applyAlignment="1">
      <alignment vertical="center"/>
    </xf>
    <xf numFmtId="2" fontId="47" fillId="36" borderId="24" xfId="0" applyNumberFormat="1" applyFont="1" applyFill="1" applyBorder="1" applyAlignment="1">
      <alignment vertical="center"/>
    </xf>
    <xf numFmtId="2" fontId="0" fillId="36" borderId="19" xfId="0" applyNumberFormat="1" applyFill="1" applyBorder="1" applyAlignment="1">
      <alignment/>
    </xf>
    <xf numFmtId="0" fontId="51" fillId="33" borderId="19" xfId="0" applyFont="1" applyFill="1" applyBorder="1" applyAlignment="1">
      <alignment wrapText="1"/>
    </xf>
    <xf numFmtId="0" fontId="49" fillId="0" borderId="19" xfId="0" applyFont="1" applyBorder="1" applyAlignment="1">
      <alignment wrapText="1"/>
    </xf>
    <xf numFmtId="0" fontId="49" fillId="0" borderId="19" xfId="0" applyFont="1" applyBorder="1" applyAlignment="1">
      <alignment/>
    </xf>
    <xf numFmtId="0" fontId="49" fillId="0" borderId="19" xfId="0" applyFont="1" applyBorder="1" applyAlignment="1">
      <alignment horizontal="left" wrapText="1"/>
    </xf>
    <xf numFmtId="0" fontId="49" fillId="0" borderId="19" xfId="0" applyFont="1" applyBorder="1" applyAlignment="1">
      <alignment horizontal="left"/>
    </xf>
    <xf numFmtId="0" fontId="49" fillId="0" borderId="19" xfId="0" applyFont="1" applyBorder="1" applyAlignment="1">
      <alignment vertical="center" wrapText="1"/>
    </xf>
    <xf numFmtId="0" fontId="55" fillId="33" borderId="19" xfId="0" applyFont="1" applyFill="1" applyBorder="1" applyAlignment="1">
      <alignment wrapText="1"/>
    </xf>
    <xf numFmtId="0" fontId="0" fillId="0" borderId="24" xfId="0" applyBorder="1" applyAlignment="1">
      <alignment horizontal="center"/>
    </xf>
    <xf numFmtId="164" fontId="4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49" fillId="0" borderId="21" xfId="0" applyFont="1" applyBorder="1" applyAlignment="1">
      <alignment wrapText="1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2" fontId="0" fillId="36" borderId="21" xfId="0" applyNumberFormat="1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25" xfId="0" applyFill="1" applyBorder="1" applyAlignment="1">
      <alignment/>
    </xf>
    <xf numFmtId="0" fontId="49" fillId="0" borderId="21" xfId="0" applyFont="1" applyBorder="1" applyAlignment="1">
      <alignment vertical="center" wrapText="1"/>
    </xf>
    <xf numFmtId="0" fontId="0" fillId="34" borderId="26" xfId="0" applyFill="1" applyBorder="1" applyAlignment="1">
      <alignment horizontal="center" vertical="center"/>
    </xf>
    <xf numFmtId="0" fontId="52" fillId="33" borderId="13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7" xfId="0" applyBorder="1" applyAlignment="1">
      <alignment/>
    </xf>
    <xf numFmtId="164" fontId="47" fillId="0" borderId="17" xfId="0" applyNumberFormat="1" applyFont="1" applyBorder="1" applyAlignment="1">
      <alignment horizontal="center" vertical="center"/>
    </xf>
    <xf numFmtId="0" fontId="48" fillId="0" borderId="24" xfId="0" applyFont="1" applyBorder="1" applyAlignment="1">
      <alignment horizontal="center"/>
    </xf>
    <xf numFmtId="164" fontId="0" fillId="0" borderId="21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164" fontId="47" fillId="0" borderId="20" xfId="0" applyNumberFormat="1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49" fillId="0" borderId="0" xfId="0" applyFont="1" applyFill="1" applyBorder="1" applyAlignment="1">
      <alignment horizontal="left" wrapText="1"/>
    </xf>
    <xf numFmtId="0" fontId="54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0" fillId="0" borderId="11" xfId="0" applyFont="1" applyBorder="1" applyAlignment="1">
      <alignment wrapText="1"/>
    </xf>
    <xf numFmtId="164" fontId="47" fillId="0" borderId="11" xfId="0" applyNumberFormat="1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2" fontId="47" fillId="36" borderId="11" xfId="0" applyNumberFormat="1" applyFont="1" applyFill="1" applyBorder="1" applyAlignment="1">
      <alignment/>
    </xf>
    <xf numFmtId="0" fontId="57" fillId="0" borderId="0" xfId="0" applyFont="1" applyAlignment="1">
      <alignment horizontal="center"/>
    </xf>
    <xf numFmtId="0" fontId="58" fillId="37" borderId="0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52" fillId="33" borderId="19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2" sqref="A2:X2"/>
    </sheetView>
  </sheetViews>
  <sheetFormatPr defaultColWidth="9.140625" defaultRowHeight="15"/>
  <cols>
    <col min="1" max="1" width="10.421875" style="0" customWidth="1"/>
    <col min="2" max="2" width="67.7109375" style="0" customWidth="1"/>
    <col min="3" max="7" width="3.7109375" style="0" customWidth="1"/>
    <col min="8" max="8" width="3.28125" style="0" hidden="1" customWidth="1"/>
    <col min="9" max="9" width="5.28125" style="0" hidden="1" customWidth="1"/>
    <col min="10" max="10" width="5.140625" style="0" hidden="1" customWidth="1"/>
    <col min="11" max="11" width="5.28125" style="0" hidden="1" customWidth="1"/>
    <col min="12" max="12" width="5.140625" style="0" hidden="1" customWidth="1"/>
    <col min="13" max="13" width="5.28125" style="0" hidden="1" customWidth="1"/>
    <col min="14" max="14" width="5.140625" style="0" hidden="1" customWidth="1"/>
    <col min="15" max="15" width="5.28125" style="0" hidden="1" customWidth="1"/>
    <col min="16" max="16" width="5.140625" style="0" hidden="1" customWidth="1"/>
    <col min="17" max="17" width="5.28125" style="0" hidden="1" customWidth="1"/>
    <col min="18" max="18" width="5.140625" style="0" hidden="1" customWidth="1"/>
    <col min="19" max="19" width="5.28125" style="0" hidden="1" customWidth="1"/>
    <col min="20" max="20" width="5.140625" style="0" hidden="1" customWidth="1"/>
    <col min="21" max="21" width="5.28125" style="0" hidden="1" customWidth="1"/>
    <col min="22" max="22" width="5.140625" style="0" hidden="1" customWidth="1"/>
    <col min="23" max="24" width="0" style="0" hidden="1" customWidth="1"/>
  </cols>
  <sheetData>
    <row r="1" spans="1:10" ht="19.5" customHeight="1">
      <c r="A1" s="33"/>
      <c r="B1" s="33"/>
      <c r="C1" s="121"/>
      <c r="D1" s="121"/>
      <c r="E1" s="121"/>
      <c r="F1" s="121"/>
      <c r="G1" s="121"/>
      <c r="H1" s="121"/>
      <c r="I1" s="121"/>
      <c r="J1" s="121"/>
    </row>
    <row r="2" spans="1:24" ht="19.5" customHeight="1">
      <c r="A2" s="122" t="s">
        <v>45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3.5" customHeight="1">
      <c r="A3" s="123" t="s">
        <v>1</v>
      </c>
      <c r="B3" s="108"/>
      <c r="C3" s="39" t="s">
        <v>3</v>
      </c>
      <c r="D3" s="39" t="s">
        <v>4</v>
      </c>
      <c r="E3" s="39" t="s">
        <v>5</v>
      </c>
      <c r="F3" s="4" t="s">
        <v>6</v>
      </c>
      <c r="G3" s="4" t="s">
        <v>7</v>
      </c>
      <c r="H3" s="23"/>
      <c r="I3" s="44">
        <v>1</v>
      </c>
      <c r="J3" s="44">
        <v>2</v>
      </c>
      <c r="K3" s="44">
        <v>3</v>
      </c>
      <c r="L3" s="44">
        <v>4</v>
      </c>
      <c r="M3" s="44">
        <v>5</v>
      </c>
      <c r="N3" s="44">
        <v>6</v>
      </c>
      <c r="O3" s="44">
        <v>7</v>
      </c>
      <c r="P3" s="44">
        <v>8</v>
      </c>
      <c r="Q3" s="44">
        <v>9</v>
      </c>
      <c r="R3" s="44">
        <v>10</v>
      </c>
      <c r="S3" s="44">
        <v>11</v>
      </c>
      <c r="T3" s="44">
        <v>12</v>
      </c>
      <c r="U3" s="44">
        <v>13</v>
      </c>
      <c r="V3" s="44">
        <v>14</v>
      </c>
      <c r="W3" s="126" t="s">
        <v>38</v>
      </c>
      <c r="X3" s="127" t="s">
        <v>39</v>
      </c>
    </row>
    <row r="4" spans="1:24" ht="13.5" customHeight="1">
      <c r="A4" s="124"/>
      <c r="B4" s="109"/>
      <c r="C4" s="110">
        <v>1</v>
      </c>
      <c r="D4" s="110">
        <v>2</v>
      </c>
      <c r="E4" s="110">
        <v>3</v>
      </c>
      <c r="F4" s="111">
        <v>4</v>
      </c>
      <c r="G4" s="111">
        <v>5</v>
      </c>
      <c r="H4" s="2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26"/>
      <c r="X4" s="127"/>
    </row>
    <row r="5" spans="1:24" ht="16.5" customHeight="1" thickBot="1">
      <c r="A5" s="125"/>
      <c r="B5" s="68" t="s">
        <v>8</v>
      </c>
      <c r="C5" s="32"/>
      <c r="D5" s="22"/>
      <c r="E5" s="32"/>
      <c r="F5" s="56"/>
      <c r="G5" s="57"/>
      <c r="H5" s="23"/>
      <c r="I5" s="45"/>
      <c r="J5" s="46"/>
      <c r="K5" s="45"/>
      <c r="L5" s="46"/>
      <c r="M5" s="45"/>
      <c r="N5" s="46"/>
      <c r="O5" s="45"/>
      <c r="P5" s="46"/>
      <c r="Q5" s="45"/>
      <c r="R5" s="46"/>
      <c r="S5" s="45"/>
      <c r="T5" s="46"/>
      <c r="U5" s="45"/>
      <c r="V5" s="46"/>
      <c r="W5" s="126"/>
      <c r="X5" s="127"/>
    </row>
    <row r="6" spans="1:24" ht="13.5" customHeight="1">
      <c r="A6" s="6">
        <v>1</v>
      </c>
      <c r="B6" s="69" t="s">
        <v>9</v>
      </c>
      <c r="C6" s="37"/>
      <c r="D6" s="40"/>
      <c r="E6" s="37"/>
      <c r="F6" s="26"/>
      <c r="G6" s="27"/>
      <c r="H6" s="23"/>
      <c r="I6" s="30">
        <v>4</v>
      </c>
      <c r="J6" s="47">
        <v>4</v>
      </c>
      <c r="K6" s="40">
        <v>4</v>
      </c>
      <c r="L6" s="47">
        <v>4</v>
      </c>
      <c r="M6" s="40">
        <v>5</v>
      </c>
      <c r="N6" s="47">
        <v>2</v>
      </c>
      <c r="O6" s="40">
        <v>3</v>
      </c>
      <c r="P6" s="47">
        <v>5</v>
      </c>
      <c r="Q6" s="40">
        <v>4</v>
      </c>
      <c r="R6" s="47">
        <v>4</v>
      </c>
      <c r="S6" s="40">
        <v>2</v>
      </c>
      <c r="T6" s="47">
        <v>4</v>
      </c>
      <c r="U6" s="40">
        <v>2</v>
      </c>
      <c r="V6" s="47">
        <v>4</v>
      </c>
      <c r="W6" s="67">
        <v>2.92</v>
      </c>
      <c r="X6" s="62"/>
    </row>
    <row r="7" spans="1:24" ht="13.5" customHeight="1">
      <c r="A7" s="6">
        <v>2</v>
      </c>
      <c r="B7" s="69" t="s">
        <v>10</v>
      </c>
      <c r="C7" s="38"/>
      <c r="D7" s="40"/>
      <c r="E7" s="38"/>
      <c r="F7" s="28"/>
      <c r="G7" s="29"/>
      <c r="H7" s="23"/>
      <c r="I7" s="31">
        <v>4</v>
      </c>
      <c r="J7" s="47">
        <v>4</v>
      </c>
      <c r="K7" s="40">
        <v>4</v>
      </c>
      <c r="L7" s="47">
        <v>4</v>
      </c>
      <c r="M7" s="40">
        <v>5</v>
      </c>
      <c r="N7" s="47">
        <v>2</v>
      </c>
      <c r="O7" s="40">
        <v>3</v>
      </c>
      <c r="P7" s="47">
        <v>5</v>
      </c>
      <c r="Q7" s="40">
        <v>4</v>
      </c>
      <c r="R7" s="47">
        <v>3</v>
      </c>
      <c r="S7" s="40">
        <v>1</v>
      </c>
      <c r="T7" s="47">
        <v>4</v>
      </c>
      <c r="U7" s="40">
        <v>1</v>
      </c>
      <c r="V7" s="47">
        <v>5</v>
      </c>
      <c r="W7" s="67">
        <v>2.92</v>
      </c>
      <c r="X7" s="63"/>
    </row>
    <row r="8" spans="1:24" ht="13.5" customHeight="1">
      <c r="A8" s="6">
        <v>3</v>
      </c>
      <c r="B8" s="69" t="s">
        <v>11</v>
      </c>
      <c r="C8" s="38"/>
      <c r="D8" s="40"/>
      <c r="E8" s="38"/>
      <c r="F8" s="28"/>
      <c r="G8" s="29"/>
      <c r="H8" s="23"/>
      <c r="I8" s="31">
        <v>4</v>
      </c>
      <c r="J8" s="47">
        <v>4</v>
      </c>
      <c r="K8" s="40">
        <v>4</v>
      </c>
      <c r="L8" s="47">
        <v>5</v>
      </c>
      <c r="M8" s="40">
        <v>5</v>
      </c>
      <c r="N8" s="47">
        <v>1</v>
      </c>
      <c r="O8" s="40">
        <v>3</v>
      </c>
      <c r="P8" s="47">
        <v>5</v>
      </c>
      <c r="Q8" s="40">
        <v>4</v>
      </c>
      <c r="R8" s="47">
        <v>3</v>
      </c>
      <c r="S8" s="40">
        <v>2</v>
      </c>
      <c r="T8" s="47">
        <v>3</v>
      </c>
      <c r="U8" s="40">
        <v>2</v>
      </c>
      <c r="V8" s="47">
        <v>4</v>
      </c>
      <c r="W8" s="67">
        <v>3.5</v>
      </c>
      <c r="X8" s="63"/>
    </row>
    <row r="9" spans="1:24" ht="13.5" customHeight="1">
      <c r="A9" s="6">
        <v>4</v>
      </c>
      <c r="B9" s="69" t="s">
        <v>12</v>
      </c>
      <c r="C9" s="38"/>
      <c r="D9" s="40"/>
      <c r="E9" s="38"/>
      <c r="F9" s="28"/>
      <c r="G9" s="29"/>
      <c r="H9" s="23"/>
      <c r="I9" s="31">
        <v>5</v>
      </c>
      <c r="J9" s="47">
        <v>4</v>
      </c>
      <c r="K9" s="40">
        <v>4</v>
      </c>
      <c r="L9" s="47">
        <v>5</v>
      </c>
      <c r="M9" s="40">
        <v>5</v>
      </c>
      <c r="N9" s="47">
        <v>1</v>
      </c>
      <c r="O9" s="40">
        <v>3</v>
      </c>
      <c r="P9" s="47">
        <v>5</v>
      </c>
      <c r="Q9" s="40">
        <v>5</v>
      </c>
      <c r="R9" s="47">
        <v>4</v>
      </c>
      <c r="S9" s="40">
        <v>1</v>
      </c>
      <c r="T9" s="47">
        <v>5</v>
      </c>
      <c r="U9" s="40">
        <v>1</v>
      </c>
      <c r="V9" s="47">
        <v>5</v>
      </c>
      <c r="W9" s="67">
        <v>3.17</v>
      </c>
      <c r="X9" s="63"/>
    </row>
    <row r="10" spans="1:24" ht="13.5" customHeight="1">
      <c r="A10" s="6">
        <v>5</v>
      </c>
      <c r="B10" s="69" t="s">
        <v>13</v>
      </c>
      <c r="C10" s="38"/>
      <c r="D10" s="40"/>
      <c r="E10" s="38"/>
      <c r="F10" s="28"/>
      <c r="G10" s="29"/>
      <c r="H10" s="23"/>
      <c r="I10" s="31">
        <v>4</v>
      </c>
      <c r="J10" s="47">
        <v>4</v>
      </c>
      <c r="K10" s="40">
        <v>4</v>
      </c>
      <c r="L10" s="47">
        <v>5</v>
      </c>
      <c r="M10" s="40">
        <v>5</v>
      </c>
      <c r="N10" s="47">
        <v>1</v>
      </c>
      <c r="O10" s="40">
        <v>2</v>
      </c>
      <c r="P10" s="47">
        <v>5</v>
      </c>
      <c r="Q10" s="40">
        <v>3</v>
      </c>
      <c r="R10" s="47">
        <v>3</v>
      </c>
      <c r="S10" s="40">
        <v>1</v>
      </c>
      <c r="T10" s="47">
        <v>2</v>
      </c>
      <c r="U10" s="40">
        <v>1</v>
      </c>
      <c r="V10" s="47">
        <v>4</v>
      </c>
      <c r="W10" s="67">
        <v>3</v>
      </c>
      <c r="X10" s="64">
        <f>SUM(W6:W10)/5</f>
        <v>3.102</v>
      </c>
    </row>
    <row r="11" spans="1:22" ht="13.5" customHeight="1">
      <c r="A11" s="8"/>
      <c r="B11" s="8"/>
      <c r="C11" s="92"/>
      <c r="D11" s="112"/>
      <c r="E11" s="92"/>
      <c r="F11" s="78"/>
      <c r="G11" s="91"/>
      <c r="H11" s="23"/>
      <c r="I11" s="78"/>
      <c r="J11" s="76"/>
      <c r="K11" s="77"/>
      <c r="L11" s="76"/>
      <c r="M11" s="77"/>
      <c r="N11" s="76"/>
      <c r="O11" s="77"/>
      <c r="P11" s="76"/>
      <c r="Q11" s="77"/>
      <c r="R11" s="76"/>
      <c r="S11" s="77"/>
      <c r="T11" s="76"/>
      <c r="U11" s="77"/>
      <c r="V11" s="76"/>
    </row>
    <row r="12" spans="1:24" ht="15">
      <c r="A12" s="14"/>
      <c r="B12" s="68" t="s">
        <v>15</v>
      </c>
      <c r="C12" s="84"/>
      <c r="D12" s="85"/>
      <c r="E12" s="84"/>
      <c r="F12" s="89"/>
      <c r="G12" s="89"/>
      <c r="H12" s="84"/>
      <c r="I12" s="85"/>
      <c r="J12" s="84"/>
      <c r="K12" s="85"/>
      <c r="L12" s="84"/>
      <c r="M12" s="85"/>
      <c r="N12" s="84"/>
      <c r="O12" s="85"/>
      <c r="P12" s="84"/>
      <c r="Q12" s="85"/>
      <c r="R12" s="84"/>
      <c r="S12" s="85"/>
      <c r="T12" s="84"/>
      <c r="U12" s="85"/>
      <c r="V12" s="84"/>
      <c r="W12" s="85"/>
      <c r="X12" s="86"/>
    </row>
    <row r="13" spans="1:24" ht="13.5" customHeight="1">
      <c r="A13" s="93">
        <v>1</v>
      </c>
      <c r="B13" s="79" t="s">
        <v>16</v>
      </c>
      <c r="C13" s="94"/>
      <c r="D13" s="75"/>
      <c r="E13" s="94"/>
      <c r="F13" s="80"/>
      <c r="G13" s="95"/>
      <c r="H13" s="23"/>
      <c r="I13" s="81">
        <v>3</v>
      </c>
      <c r="J13" s="82">
        <v>3</v>
      </c>
      <c r="K13" s="75">
        <v>4</v>
      </c>
      <c r="L13" s="82">
        <v>5</v>
      </c>
      <c r="M13" s="75">
        <v>5</v>
      </c>
      <c r="N13" s="82">
        <v>2</v>
      </c>
      <c r="O13" s="75">
        <v>2</v>
      </c>
      <c r="P13" s="82">
        <v>4</v>
      </c>
      <c r="Q13" s="75">
        <v>4</v>
      </c>
      <c r="R13" s="82">
        <v>3</v>
      </c>
      <c r="S13" s="75">
        <v>2</v>
      </c>
      <c r="T13" s="82">
        <v>3</v>
      </c>
      <c r="U13" s="75">
        <v>2</v>
      </c>
      <c r="V13" s="82">
        <v>4</v>
      </c>
      <c r="W13" s="83">
        <v>2.67</v>
      </c>
      <c r="X13" s="63"/>
    </row>
    <row r="14" spans="1:24" ht="13.5" customHeight="1">
      <c r="A14" s="6">
        <v>2</v>
      </c>
      <c r="B14" s="69" t="s">
        <v>17</v>
      </c>
      <c r="C14" s="38"/>
      <c r="D14" s="40"/>
      <c r="E14" s="38"/>
      <c r="F14" s="28"/>
      <c r="G14" s="29"/>
      <c r="H14" s="23"/>
      <c r="I14" s="31">
        <v>4</v>
      </c>
      <c r="J14" s="47">
        <v>3</v>
      </c>
      <c r="K14" s="40">
        <v>4</v>
      </c>
      <c r="L14" s="47">
        <v>4</v>
      </c>
      <c r="M14" s="40">
        <v>5</v>
      </c>
      <c r="N14" s="47">
        <v>2</v>
      </c>
      <c r="O14" s="40">
        <v>2</v>
      </c>
      <c r="P14" s="47">
        <v>4</v>
      </c>
      <c r="Q14" s="40">
        <v>5</v>
      </c>
      <c r="R14" s="47">
        <v>3</v>
      </c>
      <c r="S14" s="40">
        <v>1</v>
      </c>
      <c r="T14" s="47">
        <v>2</v>
      </c>
      <c r="U14" s="40">
        <v>1</v>
      </c>
      <c r="V14" s="47">
        <v>4</v>
      </c>
      <c r="W14" s="83">
        <v>2.67</v>
      </c>
      <c r="X14" s="63"/>
    </row>
    <row r="15" spans="1:24" ht="13.5" customHeight="1">
      <c r="A15" s="6">
        <v>3</v>
      </c>
      <c r="B15" s="70" t="s">
        <v>18</v>
      </c>
      <c r="C15" s="38"/>
      <c r="D15" s="40"/>
      <c r="E15" s="38"/>
      <c r="F15" s="28"/>
      <c r="G15" s="29"/>
      <c r="H15" s="23"/>
      <c r="I15" s="31">
        <v>5</v>
      </c>
      <c r="J15" s="47">
        <v>4</v>
      </c>
      <c r="K15" s="40">
        <v>4</v>
      </c>
      <c r="L15" s="47">
        <v>5</v>
      </c>
      <c r="M15" s="40">
        <v>4</v>
      </c>
      <c r="N15" s="47">
        <v>2</v>
      </c>
      <c r="O15" s="40">
        <v>3</v>
      </c>
      <c r="P15" s="47">
        <v>5</v>
      </c>
      <c r="Q15" s="40">
        <v>3</v>
      </c>
      <c r="R15" s="47">
        <v>3</v>
      </c>
      <c r="S15" s="40">
        <v>1</v>
      </c>
      <c r="T15" s="47">
        <v>2</v>
      </c>
      <c r="U15" s="40">
        <v>1</v>
      </c>
      <c r="V15" s="47">
        <v>3</v>
      </c>
      <c r="W15" s="83">
        <v>3.17</v>
      </c>
      <c r="X15" s="63"/>
    </row>
    <row r="16" spans="1:24" ht="13.5" customHeight="1">
      <c r="A16" s="6">
        <v>4</v>
      </c>
      <c r="B16" s="71" t="s">
        <v>19</v>
      </c>
      <c r="C16" s="38"/>
      <c r="D16" s="40"/>
      <c r="E16" s="38"/>
      <c r="F16" s="28"/>
      <c r="G16" s="29"/>
      <c r="H16" s="23"/>
      <c r="I16" s="31">
        <v>4</v>
      </c>
      <c r="J16" s="47">
        <v>4</v>
      </c>
      <c r="K16" s="40">
        <v>4</v>
      </c>
      <c r="L16" s="47">
        <v>4</v>
      </c>
      <c r="M16" s="40">
        <v>5</v>
      </c>
      <c r="N16" s="47">
        <v>3</v>
      </c>
      <c r="O16" s="40">
        <v>2</v>
      </c>
      <c r="P16" s="47">
        <v>5</v>
      </c>
      <c r="Q16" s="40">
        <v>3</v>
      </c>
      <c r="R16" s="47">
        <v>3</v>
      </c>
      <c r="S16" s="40">
        <v>1</v>
      </c>
      <c r="T16" s="47">
        <v>2</v>
      </c>
      <c r="U16" s="40">
        <v>2</v>
      </c>
      <c r="V16" s="47">
        <v>3</v>
      </c>
      <c r="W16" s="83">
        <v>3.33</v>
      </c>
      <c r="X16" s="63"/>
    </row>
    <row r="17" spans="1:24" ht="13.5" customHeight="1">
      <c r="A17" s="6">
        <v>5</v>
      </c>
      <c r="B17" s="72" t="s">
        <v>20</v>
      </c>
      <c r="C17" s="38"/>
      <c r="D17" s="40"/>
      <c r="E17" s="38"/>
      <c r="F17" s="28"/>
      <c r="G17" s="29"/>
      <c r="H17" s="23"/>
      <c r="I17" s="31">
        <v>5</v>
      </c>
      <c r="J17" s="47">
        <v>4</v>
      </c>
      <c r="K17" s="40">
        <v>4</v>
      </c>
      <c r="L17" s="47">
        <v>5</v>
      </c>
      <c r="M17" s="40">
        <v>5</v>
      </c>
      <c r="N17" s="47">
        <v>2</v>
      </c>
      <c r="O17" s="40">
        <v>3</v>
      </c>
      <c r="P17" s="47">
        <v>4</v>
      </c>
      <c r="Q17" s="40">
        <v>4</v>
      </c>
      <c r="R17" s="47">
        <v>3</v>
      </c>
      <c r="S17" s="40">
        <v>1</v>
      </c>
      <c r="T17" s="47">
        <v>2</v>
      </c>
      <c r="U17" s="40">
        <v>1</v>
      </c>
      <c r="V17" s="47">
        <v>4</v>
      </c>
      <c r="W17" s="83">
        <v>3.25</v>
      </c>
      <c r="X17" s="63"/>
    </row>
    <row r="18" spans="1:24" ht="13.5" customHeight="1">
      <c r="A18" s="6">
        <v>6</v>
      </c>
      <c r="B18" s="69" t="s">
        <v>21</v>
      </c>
      <c r="C18" s="38"/>
      <c r="D18" s="40"/>
      <c r="E18" s="38"/>
      <c r="F18" s="28"/>
      <c r="G18" s="29"/>
      <c r="H18" s="23"/>
      <c r="I18" s="31">
        <v>4</v>
      </c>
      <c r="J18" s="47">
        <v>3</v>
      </c>
      <c r="K18" s="40">
        <v>4</v>
      </c>
      <c r="L18" s="47">
        <v>4</v>
      </c>
      <c r="M18" s="40">
        <v>4</v>
      </c>
      <c r="N18" s="47">
        <v>1</v>
      </c>
      <c r="O18" s="40">
        <v>2</v>
      </c>
      <c r="P18" s="47">
        <v>4</v>
      </c>
      <c r="Q18" s="40">
        <v>4</v>
      </c>
      <c r="R18" s="47">
        <v>3</v>
      </c>
      <c r="S18" s="40">
        <v>1</v>
      </c>
      <c r="T18" s="47">
        <v>1</v>
      </c>
      <c r="U18" s="40">
        <v>2</v>
      </c>
      <c r="V18" s="47">
        <v>4</v>
      </c>
      <c r="W18" s="83">
        <v>3.25</v>
      </c>
      <c r="X18" s="63"/>
    </row>
    <row r="19" spans="1:24" ht="13.5" customHeight="1">
      <c r="A19" s="6">
        <v>7</v>
      </c>
      <c r="B19" s="71" t="s">
        <v>22</v>
      </c>
      <c r="C19" s="38"/>
      <c r="D19" s="40"/>
      <c r="E19" s="38"/>
      <c r="F19" s="28"/>
      <c r="G19" s="29"/>
      <c r="H19" s="23"/>
      <c r="I19" s="31">
        <v>4</v>
      </c>
      <c r="J19" s="47">
        <v>3</v>
      </c>
      <c r="K19" s="40">
        <v>4</v>
      </c>
      <c r="L19" s="47">
        <v>5</v>
      </c>
      <c r="M19" s="40">
        <v>5</v>
      </c>
      <c r="N19" s="47">
        <v>3</v>
      </c>
      <c r="O19" s="40">
        <v>3</v>
      </c>
      <c r="P19" s="47">
        <v>4</v>
      </c>
      <c r="Q19" s="40">
        <v>3</v>
      </c>
      <c r="R19" s="47">
        <v>3</v>
      </c>
      <c r="S19" s="40">
        <v>1</v>
      </c>
      <c r="T19" s="47">
        <v>1</v>
      </c>
      <c r="U19" s="40">
        <v>1</v>
      </c>
      <c r="V19" s="47">
        <v>3</v>
      </c>
      <c r="W19" s="83">
        <v>3.08</v>
      </c>
      <c r="X19" s="63"/>
    </row>
    <row r="20" spans="1:24" ht="13.5" customHeight="1">
      <c r="A20" s="6">
        <v>8</v>
      </c>
      <c r="B20" s="69" t="s">
        <v>23</v>
      </c>
      <c r="C20" s="38"/>
      <c r="D20" s="40"/>
      <c r="E20" s="38"/>
      <c r="F20" s="28"/>
      <c r="G20" s="29"/>
      <c r="H20" s="23"/>
      <c r="I20" s="31">
        <v>5</v>
      </c>
      <c r="J20" s="47">
        <v>3</v>
      </c>
      <c r="K20" s="40">
        <v>4</v>
      </c>
      <c r="L20" s="47">
        <v>5</v>
      </c>
      <c r="M20" s="40">
        <v>5</v>
      </c>
      <c r="N20" s="47">
        <v>1</v>
      </c>
      <c r="O20" s="40">
        <v>2</v>
      </c>
      <c r="P20" s="47">
        <v>4</v>
      </c>
      <c r="Q20" s="40">
        <v>3</v>
      </c>
      <c r="R20" s="47">
        <v>2</v>
      </c>
      <c r="S20" s="40">
        <v>2</v>
      </c>
      <c r="T20" s="47">
        <v>1</v>
      </c>
      <c r="U20" s="40">
        <v>1</v>
      </c>
      <c r="V20" s="47">
        <v>5</v>
      </c>
      <c r="W20" s="83">
        <v>3.08</v>
      </c>
      <c r="X20" s="63"/>
    </row>
    <row r="21" spans="1:24" ht="13.5" customHeight="1">
      <c r="A21" s="6">
        <v>9</v>
      </c>
      <c r="B21" s="69" t="s">
        <v>24</v>
      </c>
      <c r="C21" s="38"/>
      <c r="D21" s="40"/>
      <c r="E21" s="38"/>
      <c r="F21" s="28"/>
      <c r="G21" s="29"/>
      <c r="H21" s="23"/>
      <c r="I21" s="31">
        <v>5</v>
      </c>
      <c r="J21" s="47">
        <v>3</v>
      </c>
      <c r="K21" s="40">
        <v>4</v>
      </c>
      <c r="L21" s="47">
        <v>5</v>
      </c>
      <c r="M21" s="40">
        <v>5</v>
      </c>
      <c r="N21" s="47">
        <v>1</v>
      </c>
      <c r="O21" s="40">
        <v>2</v>
      </c>
      <c r="P21" s="47">
        <v>5</v>
      </c>
      <c r="Q21" s="40">
        <v>3</v>
      </c>
      <c r="R21" s="47">
        <v>3</v>
      </c>
      <c r="S21" s="40">
        <v>1</v>
      </c>
      <c r="T21" s="47">
        <v>2</v>
      </c>
      <c r="U21" s="40">
        <v>2</v>
      </c>
      <c r="V21" s="47">
        <v>4</v>
      </c>
      <c r="W21" s="83">
        <v>3</v>
      </c>
      <c r="X21" s="64">
        <f>SUM(W13:W21)/9</f>
        <v>3.0555555555555554</v>
      </c>
    </row>
    <row r="22" spans="1:22" ht="13.5" customHeight="1">
      <c r="A22" s="10"/>
      <c r="B22" s="34"/>
      <c r="C22" s="128"/>
      <c r="D22" s="129"/>
      <c r="E22" s="129"/>
      <c r="F22" s="129"/>
      <c r="G22" s="130"/>
      <c r="H22" s="24"/>
      <c r="I22" s="8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6"/>
      <c r="U22" s="77"/>
      <c r="V22" s="76"/>
    </row>
    <row r="23" spans="1:24" ht="15">
      <c r="A23" s="14"/>
      <c r="B23" s="68" t="s">
        <v>25</v>
      </c>
      <c r="C23" s="84"/>
      <c r="D23" s="85"/>
      <c r="E23" s="84"/>
      <c r="F23" s="89"/>
      <c r="G23" s="89"/>
      <c r="H23" s="85"/>
      <c r="I23" s="85"/>
      <c r="J23" s="84"/>
      <c r="K23" s="85"/>
      <c r="L23" s="84"/>
      <c r="M23" s="85"/>
      <c r="N23" s="84"/>
      <c r="O23" s="85"/>
      <c r="P23" s="84"/>
      <c r="Q23" s="85"/>
      <c r="R23" s="84"/>
      <c r="S23" s="85"/>
      <c r="T23" s="84"/>
      <c r="U23" s="85"/>
      <c r="V23" s="84"/>
      <c r="W23" s="85"/>
      <c r="X23" s="86"/>
    </row>
    <row r="24" spans="1:24" s="36" customFormat="1" ht="12" customHeight="1">
      <c r="A24" s="96">
        <v>1</v>
      </c>
      <c r="B24" s="87" t="s">
        <v>26</v>
      </c>
      <c r="C24" s="94"/>
      <c r="D24" s="43"/>
      <c r="E24" s="94"/>
      <c r="F24" s="80"/>
      <c r="G24" s="95"/>
      <c r="H24" s="88"/>
      <c r="I24" s="81">
        <v>4</v>
      </c>
      <c r="J24" s="82">
        <v>4</v>
      </c>
      <c r="K24" s="75">
        <v>4</v>
      </c>
      <c r="L24" s="82">
        <v>5</v>
      </c>
      <c r="M24" s="75">
        <v>5</v>
      </c>
      <c r="N24" s="82">
        <v>2</v>
      </c>
      <c r="O24" s="75">
        <v>3</v>
      </c>
      <c r="P24" s="82">
        <v>5</v>
      </c>
      <c r="Q24" s="75">
        <v>4</v>
      </c>
      <c r="R24" s="82">
        <v>4</v>
      </c>
      <c r="S24" s="75">
        <v>4</v>
      </c>
      <c r="T24" s="82">
        <v>2</v>
      </c>
      <c r="U24" s="75">
        <v>1</v>
      </c>
      <c r="V24" s="82">
        <v>4</v>
      </c>
      <c r="W24" s="83">
        <v>2.58</v>
      </c>
      <c r="X24" s="65"/>
    </row>
    <row r="25" spans="1:24" s="36" customFormat="1" ht="12" customHeight="1">
      <c r="A25" s="35">
        <v>2</v>
      </c>
      <c r="B25" s="73" t="s">
        <v>27</v>
      </c>
      <c r="C25" s="38"/>
      <c r="D25" s="113"/>
      <c r="E25" s="38"/>
      <c r="F25" s="28"/>
      <c r="G25" s="29"/>
      <c r="H25" s="25"/>
      <c r="I25" s="31">
        <v>3</v>
      </c>
      <c r="J25" s="47">
        <v>4</v>
      </c>
      <c r="K25" s="40">
        <v>4</v>
      </c>
      <c r="L25" s="47">
        <v>5</v>
      </c>
      <c r="M25" s="40">
        <v>5</v>
      </c>
      <c r="N25" s="47">
        <v>2</v>
      </c>
      <c r="O25" s="40">
        <v>3</v>
      </c>
      <c r="P25" s="47">
        <v>4</v>
      </c>
      <c r="Q25" s="40">
        <v>3</v>
      </c>
      <c r="R25" s="47">
        <v>3</v>
      </c>
      <c r="S25" s="40">
        <v>2</v>
      </c>
      <c r="T25" s="47">
        <v>2</v>
      </c>
      <c r="U25" s="40">
        <v>2</v>
      </c>
      <c r="V25" s="47">
        <v>5</v>
      </c>
      <c r="W25" s="83">
        <v>3</v>
      </c>
      <c r="X25" s="65"/>
    </row>
    <row r="26" spans="1:24" s="36" customFormat="1" ht="12" customHeight="1">
      <c r="A26" s="35">
        <v>3</v>
      </c>
      <c r="B26" s="73" t="s">
        <v>28</v>
      </c>
      <c r="C26" s="38"/>
      <c r="D26" s="113"/>
      <c r="E26" s="38"/>
      <c r="F26" s="28"/>
      <c r="G26" s="29"/>
      <c r="H26" s="25"/>
      <c r="I26" s="31">
        <v>5</v>
      </c>
      <c r="J26" s="47">
        <v>4</v>
      </c>
      <c r="K26" s="40">
        <v>4</v>
      </c>
      <c r="L26" s="47">
        <v>5</v>
      </c>
      <c r="M26" s="40">
        <v>5</v>
      </c>
      <c r="N26" s="47">
        <v>1</v>
      </c>
      <c r="O26" s="40">
        <v>3</v>
      </c>
      <c r="P26" s="47">
        <v>5</v>
      </c>
      <c r="Q26" s="40">
        <v>4</v>
      </c>
      <c r="R26" s="47">
        <v>4</v>
      </c>
      <c r="S26" s="40">
        <v>1</v>
      </c>
      <c r="T26" s="47">
        <v>2</v>
      </c>
      <c r="U26" s="40">
        <v>2</v>
      </c>
      <c r="V26" s="47">
        <v>3</v>
      </c>
      <c r="W26" s="83">
        <v>3</v>
      </c>
      <c r="X26" s="65"/>
    </row>
    <row r="27" spans="1:24" s="36" customFormat="1" ht="12" customHeight="1">
      <c r="A27" s="35">
        <v>4</v>
      </c>
      <c r="B27" s="73" t="s">
        <v>29</v>
      </c>
      <c r="C27" s="38"/>
      <c r="D27" s="113"/>
      <c r="E27" s="38"/>
      <c r="F27" s="28"/>
      <c r="G27" s="29"/>
      <c r="H27" s="25"/>
      <c r="I27" s="31">
        <v>4</v>
      </c>
      <c r="J27" s="47">
        <v>4</v>
      </c>
      <c r="K27" s="40">
        <v>4</v>
      </c>
      <c r="L27" s="47">
        <v>5</v>
      </c>
      <c r="M27" s="40">
        <v>5</v>
      </c>
      <c r="N27" s="47">
        <v>1</v>
      </c>
      <c r="O27" s="40">
        <v>3</v>
      </c>
      <c r="P27" s="47">
        <v>4</v>
      </c>
      <c r="Q27" s="40">
        <v>3</v>
      </c>
      <c r="R27" s="47">
        <v>3</v>
      </c>
      <c r="S27" s="40">
        <v>1</v>
      </c>
      <c r="T27" s="47">
        <v>2</v>
      </c>
      <c r="U27" s="40">
        <v>2</v>
      </c>
      <c r="V27" s="47">
        <v>5</v>
      </c>
      <c r="W27" s="83">
        <v>2.92</v>
      </c>
      <c r="X27" s="65"/>
    </row>
    <row r="28" spans="1:24" s="36" customFormat="1" ht="12" customHeight="1">
      <c r="A28" s="35">
        <v>5</v>
      </c>
      <c r="B28" s="73" t="s">
        <v>30</v>
      </c>
      <c r="C28" s="38"/>
      <c r="D28" s="42"/>
      <c r="E28" s="38"/>
      <c r="F28" s="28"/>
      <c r="G28" s="29"/>
      <c r="H28" s="25"/>
      <c r="I28" s="31">
        <v>5</v>
      </c>
      <c r="J28" s="47">
        <v>4</v>
      </c>
      <c r="K28" s="40">
        <v>4</v>
      </c>
      <c r="L28" s="47">
        <v>5</v>
      </c>
      <c r="M28" s="40">
        <v>5</v>
      </c>
      <c r="N28" s="47">
        <v>3</v>
      </c>
      <c r="O28" s="40">
        <v>3</v>
      </c>
      <c r="P28" s="47">
        <v>5</v>
      </c>
      <c r="Q28" s="40">
        <v>3</v>
      </c>
      <c r="R28" s="47">
        <v>4</v>
      </c>
      <c r="S28" s="40">
        <v>1</v>
      </c>
      <c r="T28" s="47">
        <v>1</v>
      </c>
      <c r="U28" s="40">
        <v>2</v>
      </c>
      <c r="V28" s="47">
        <v>4</v>
      </c>
      <c r="W28" s="83">
        <v>2.42</v>
      </c>
      <c r="X28" s="66">
        <f>SUM(W24:W28)/5</f>
        <v>2.784</v>
      </c>
    </row>
    <row r="29" spans="1:22" s="36" customFormat="1" ht="12" customHeight="1">
      <c r="A29" s="48"/>
      <c r="B29" s="48"/>
      <c r="C29" s="49"/>
      <c r="D29" s="42"/>
      <c r="E29" s="49"/>
      <c r="F29" s="50"/>
      <c r="G29" s="51"/>
      <c r="H29" s="23"/>
      <c r="I29" s="52"/>
      <c r="J29" s="47"/>
      <c r="K29" s="40"/>
      <c r="L29" s="47"/>
      <c r="M29" s="40"/>
      <c r="N29" s="47"/>
      <c r="O29" s="40"/>
      <c r="P29" s="47"/>
      <c r="Q29" s="40"/>
      <c r="R29" s="47"/>
      <c r="S29" s="40"/>
      <c r="T29" s="47"/>
      <c r="U29" s="40"/>
      <c r="V29" s="47"/>
    </row>
    <row r="30" spans="1:22" ht="12" customHeight="1">
      <c r="A30" s="34"/>
      <c r="B30" s="34"/>
      <c r="C30" s="97"/>
      <c r="D30" s="77"/>
      <c r="E30" s="97"/>
      <c r="F30" s="8"/>
      <c r="G30" s="91"/>
      <c r="H30" s="23"/>
      <c r="I30" s="78"/>
      <c r="J30" s="76"/>
      <c r="K30" s="77"/>
      <c r="L30" s="76"/>
      <c r="M30" s="77"/>
      <c r="N30" s="76"/>
      <c r="O30" s="77"/>
      <c r="P30" s="76"/>
      <c r="Q30" s="77"/>
      <c r="R30" s="76"/>
      <c r="S30" s="77"/>
      <c r="T30" s="76"/>
      <c r="U30" s="77"/>
      <c r="V30" s="76"/>
    </row>
    <row r="31" spans="1:24" ht="15.75" customHeight="1">
      <c r="A31" s="14"/>
      <c r="B31" s="74" t="s">
        <v>31</v>
      </c>
      <c r="C31" s="84"/>
      <c r="D31" s="90"/>
      <c r="E31" s="84"/>
      <c r="F31" s="89"/>
      <c r="G31" s="89"/>
      <c r="H31" s="85"/>
      <c r="I31" s="85"/>
      <c r="J31" s="46"/>
      <c r="K31" s="90"/>
      <c r="L31" s="46"/>
      <c r="M31" s="90"/>
      <c r="N31" s="46"/>
      <c r="O31" s="90"/>
      <c r="P31" s="46"/>
      <c r="Q31" s="90"/>
      <c r="R31" s="46"/>
      <c r="S31" s="90"/>
      <c r="T31" s="46"/>
      <c r="U31" s="90"/>
      <c r="V31" s="46"/>
      <c r="W31" s="85"/>
      <c r="X31" s="86"/>
    </row>
    <row r="32" spans="1:24" ht="12.75" customHeight="1" thickBot="1">
      <c r="A32" s="93">
        <v>1</v>
      </c>
      <c r="B32" s="79" t="s">
        <v>32</v>
      </c>
      <c r="C32" s="94"/>
      <c r="D32" s="43"/>
      <c r="E32" s="94"/>
      <c r="F32" s="80"/>
      <c r="G32" s="95"/>
      <c r="H32" s="88"/>
      <c r="I32" s="53">
        <v>5</v>
      </c>
      <c r="J32" s="82">
        <v>4</v>
      </c>
      <c r="K32" s="75">
        <v>4</v>
      </c>
      <c r="L32" s="82">
        <v>4</v>
      </c>
      <c r="M32" s="75">
        <v>5</v>
      </c>
      <c r="N32" s="82">
        <v>3</v>
      </c>
      <c r="O32" s="75">
        <v>3</v>
      </c>
      <c r="P32" s="82">
        <v>5</v>
      </c>
      <c r="Q32" s="75">
        <v>4</v>
      </c>
      <c r="R32" s="82">
        <v>4</v>
      </c>
      <c r="S32" s="75">
        <v>1</v>
      </c>
      <c r="T32" s="82">
        <v>2</v>
      </c>
      <c r="U32" s="75">
        <v>2</v>
      </c>
      <c r="V32" s="82">
        <v>4</v>
      </c>
      <c r="W32" s="83">
        <v>2.83</v>
      </c>
      <c r="X32" s="63"/>
    </row>
    <row r="33" spans="1:24" ht="12.75" customHeight="1">
      <c r="A33" s="6">
        <v>2</v>
      </c>
      <c r="B33" s="69" t="s">
        <v>33</v>
      </c>
      <c r="C33" s="38"/>
      <c r="D33" s="40"/>
      <c r="E33" s="38"/>
      <c r="F33" s="28"/>
      <c r="G33" s="29"/>
      <c r="H33" s="25"/>
      <c r="I33" s="30">
        <v>1</v>
      </c>
      <c r="J33" s="47">
        <v>4</v>
      </c>
      <c r="K33" s="40">
        <v>4</v>
      </c>
      <c r="L33" s="47">
        <v>5</v>
      </c>
      <c r="M33" s="40">
        <v>5</v>
      </c>
      <c r="N33" s="47">
        <v>3</v>
      </c>
      <c r="O33" s="40">
        <v>3</v>
      </c>
      <c r="P33" s="47">
        <v>5</v>
      </c>
      <c r="Q33" s="40">
        <v>3</v>
      </c>
      <c r="R33" s="47">
        <v>4</v>
      </c>
      <c r="S33" s="40">
        <v>1</v>
      </c>
      <c r="T33" s="47">
        <v>2</v>
      </c>
      <c r="U33" s="40">
        <v>2</v>
      </c>
      <c r="V33" s="47">
        <v>4</v>
      </c>
      <c r="W33" s="83">
        <v>3</v>
      </c>
      <c r="X33" s="64">
        <f>SUM(W32:W33)/2</f>
        <v>2.915</v>
      </c>
    </row>
    <row r="34" spans="1:24" ht="12.75" customHeight="1">
      <c r="A34" s="115"/>
      <c r="B34" s="116" t="s">
        <v>44</v>
      </c>
      <c r="C34" s="117"/>
      <c r="D34" s="39"/>
      <c r="E34" s="117"/>
      <c r="F34" s="114"/>
      <c r="G34" s="114"/>
      <c r="H34" s="118"/>
      <c r="I34" s="119"/>
      <c r="J34" s="117"/>
      <c r="K34" s="39"/>
      <c r="L34" s="117"/>
      <c r="M34" s="39"/>
      <c r="N34" s="117"/>
      <c r="O34" s="39"/>
      <c r="P34" s="117"/>
      <c r="Q34" s="39"/>
      <c r="R34" s="117"/>
      <c r="S34" s="39"/>
      <c r="T34" s="117"/>
      <c r="U34" s="39"/>
      <c r="V34" s="117"/>
      <c r="W34" s="120"/>
      <c r="X34" s="120">
        <f>AVERAGE(X8:X33)</f>
        <v>2.964138888888889</v>
      </c>
    </row>
    <row r="35" spans="2:7" ht="15">
      <c r="B35" t="s">
        <v>43</v>
      </c>
      <c r="F35" s="107"/>
      <c r="G35" s="107"/>
    </row>
    <row r="36" spans="2:7" ht="15" customHeight="1">
      <c r="B36" s="99" t="s">
        <v>40</v>
      </c>
      <c r="C36" s="99"/>
      <c r="D36" s="99"/>
      <c r="E36" s="99"/>
      <c r="F36" s="99"/>
      <c r="G36" s="99"/>
    </row>
  </sheetData>
  <sheetProtection/>
  <mergeCells count="6">
    <mergeCell ref="C1:J1"/>
    <mergeCell ref="A2:X2"/>
    <mergeCell ref="A3:A5"/>
    <mergeCell ref="W3:W5"/>
    <mergeCell ref="X3:X5"/>
    <mergeCell ref="C22:G22"/>
  </mergeCells>
  <printOptions/>
  <pageMargins left="0.25" right="0.25" top="0.36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2" sqref="A2:X2"/>
    </sheetView>
  </sheetViews>
  <sheetFormatPr defaultColWidth="9.140625" defaultRowHeight="15"/>
  <cols>
    <col min="1" max="1" width="10.421875" style="0" customWidth="1"/>
    <col min="2" max="2" width="67.7109375" style="0" customWidth="1"/>
    <col min="3" max="7" width="3.7109375" style="0" customWidth="1"/>
    <col min="8" max="8" width="3.28125" style="0" hidden="1" customWidth="1"/>
    <col min="9" max="9" width="5.28125" style="0" hidden="1" customWidth="1"/>
    <col min="10" max="10" width="5.140625" style="0" hidden="1" customWidth="1"/>
    <col min="11" max="11" width="5.28125" style="0" hidden="1" customWidth="1"/>
    <col min="12" max="12" width="5.140625" style="0" hidden="1" customWidth="1"/>
    <col min="13" max="13" width="5.28125" style="0" hidden="1" customWidth="1"/>
    <col min="14" max="14" width="5.140625" style="0" hidden="1" customWidth="1"/>
    <col min="15" max="15" width="5.28125" style="0" hidden="1" customWidth="1"/>
    <col min="16" max="16" width="5.140625" style="0" hidden="1" customWidth="1"/>
    <col min="17" max="17" width="5.28125" style="0" hidden="1" customWidth="1"/>
    <col min="18" max="18" width="5.140625" style="0" hidden="1" customWidth="1"/>
    <col min="19" max="19" width="5.28125" style="0" hidden="1" customWidth="1"/>
    <col min="20" max="20" width="5.140625" style="0" hidden="1" customWidth="1"/>
    <col min="21" max="21" width="5.28125" style="0" hidden="1" customWidth="1"/>
    <col min="22" max="22" width="5.140625" style="0" hidden="1" customWidth="1"/>
    <col min="23" max="24" width="0" style="0" hidden="1" customWidth="1"/>
  </cols>
  <sheetData>
    <row r="1" spans="1:10" ht="19.5" customHeight="1">
      <c r="A1" s="33"/>
      <c r="B1" s="33"/>
      <c r="C1" s="121"/>
      <c r="D1" s="121"/>
      <c r="E1" s="121"/>
      <c r="F1" s="121"/>
      <c r="G1" s="121"/>
      <c r="H1" s="121"/>
      <c r="I1" s="121"/>
      <c r="J1" s="121"/>
    </row>
    <row r="2" spans="1:24" ht="19.5" customHeight="1">
      <c r="A2" s="122" t="s">
        <v>46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3.5" customHeight="1">
      <c r="A3" s="123" t="s">
        <v>1</v>
      </c>
      <c r="B3" s="108"/>
      <c r="C3" s="39" t="s">
        <v>3</v>
      </c>
      <c r="D3" s="39" t="s">
        <v>4</v>
      </c>
      <c r="E3" s="39" t="s">
        <v>5</v>
      </c>
      <c r="F3" s="4" t="s">
        <v>6</v>
      </c>
      <c r="G3" s="4" t="s">
        <v>7</v>
      </c>
      <c r="H3" s="23"/>
      <c r="I3" s="44">
        <v>1</v>
      </c>
      <c r="J3" s="44">
        <v>2</v>
      </c>
      <c r="K3" s="44">
        <v>3</v>
      </c>
      <c r="L3" s="44">
        <v>4</v>
      </c>
      <c r="M3" s="44">
        <v>5</v>
      </c>
      <c r="N3" s="44">
        <v>6</v>
      </c>
      <c r="O3" s="44">
        <v>7</v>
      </c>
      <c r="P3" s="44">
        <v>8</v>
      </c>
      <c r="Q3" s="44">
        <v>9</v>
      </c>
      <c r="R3" s="44">
        <v>10</v>
      </c>
      <c r="S3" s="44">
        <v>11</v>
      </c>
      <c r="T3" s="44">
        <v>12</v>
      </c>
      <c r="U3" s="44">
        <v>13</v>
      </c>
      <c r="V3" s="44">
        <v>14</v>
      </c>
      <c r="W3" s="126" t="s">
        <v>38</v>
      </c>
      <c r="X3" s="127" t="s">
        <v>39</v>
      </c>
    </row>
    <row r="4" spans="1:24" ht="13.5" customHeight="1">
      <c r="A4" s="124"/>
      <c r="B4" s="109"/>
      <c r="C4" s="110">
        <v>1</v>
      </c>
      <c r="D4" s="110">
        <v>2</v>
      </c>
      <c r="E4" s="110">
        <v>3</v>
      </c>
      <c r="F4" s="111">
        <v>4</v>
      </c>
      <c r="G4" s="111">
        <v>5</v>
      </c>
      <c r="H4" s="2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26"/>
      <c r="X4" s="127"/>
    </row>
    <row r="5" spans="1:24" ht="16.5" customHeight="1" thickBot="1">
      <c r="A5" s="125"/>
      <c r="B5" s="68" t="s">
        <v>8</v>
      </c>
      <c r="C5" s="32"/>
      <c r="D5" s="22"/>
      <c r="E5" s="32"/>
      <c r="F5" s="56"/>
      <c r="G5" s="57"/>
      <c r="H5" s="23"/>
      <c r="I5" s="45"/>
      <c r="J5" s="46"/>
      <c r="K5" s="45"/>
      <c r="L5" s="46"/>
      <c r="M5" s="45"/>
      <c r="N5" s="46"/>
      <c r="O5" s="45"/>
      <c r="P5" s="46"/>
      <c r="Q5" s="45"/>
      <c r="R5" s="46"/>
      <c r="S5" s="45"/>
      <c r="T5" s="46"/>
      <c r="U5" s="45"/>
      <c r="V5" s="46"/>
      <c r="W5" s="126"/>
      <c r="X5" s="127"/>
    </row>
    <row r="6" spans="1:24" ht="13.5" customHeight="1">
      <c r="A6" s="6">
        <v>1</v>
      </c>
      <c r="B6" s="69" t="s">
        <v>9</v>
      </c>
      <c r="C6" s="37"/>
      <c r="D6" s="40"/>
      <c r="E6" s="37"/>
      <c r="F6" s="26"/>
      <c r="G6" s="27"/>
      <c r="H6" s="23"/>
      <c r="I6" s="30">
        <v>4</v>
      </c>
      <c r="J6" s="47">
        <v>4</v>
      </c>
      <c r="K6" s="40">
        <v>4</v>
      </c>
      <c r="L6" s="47">
        <v>4</v>
      </c>
      <c r="M6" s="40">
        <v>5</v>
      </c>
      <c r="N6" s="47">
        <v>2</v>
      </c>
      <c r="O6" s="40">
        <v>3</v>
      </c>
      <c r="P6" s="47">
        <v>5</v>
      </c>
      <c r="Q6" s="40">
        <v>4</v>
      </c>
      <c r="R6" s="47">
        <v>4</v>
      </c>
      <c r="S6" s="40">
        <v>2</v>
      </c>
      <c r="T6" s="47">
        <v>4</v>
      </c>
      <c r="U6" s="40">
        <v>2</v>
      </c>
      <c r="V6" s="47">
        <v>4</v>
      </c>
      <c r="W6" s="67">
        <v>4.17</v>
      </c>
      <c r="X6" s="62"/>
    </row>
    <row r="7" spans="1:24" ht="13.5" customHeight="1">
      <c r="A7" s="6">
        <v>2</v>
      </c>
      <c r="B7" s="69" t="s">
        <v>10</v>
      </c>
      <c r="C7" s="38"/>
      <c r="D7" s="40"/>
      <c r="E7" s="38"/>
      <c r="F7" s="28"/>
      <c r="G7" s="29"/>
      <c r="H7" s="23"/>
      <c r="I7" s="31">
        <v>4</v>
      </c>
      <c r="J7" s="47">
        <v>4</v>
      </c>
      <c r="K7" s="40">
        <v>4</v>
      </c>
      <c r="L7" s="47">
        <v>4</v>
      </c>
      <c r="M7" s="40">
        <v>5</v>
      </c>
      <c r="N7" s="47">
        <v>2</v>
      </c>
      <c r="O7" s="40">
        <v>3</v>
      </c>
      <c r="P7" s="47">
        <v>5</v>
      </c>
      <c r="Q7" s="40">
        <v>4</v>
      </c>
      <c r="R7" s="47">
        <v>3</v>
      </c>
      <c r="S7" s="40">
        <v>1</v>
      </c>
      <c r="T7" s="47">
        <v>4</v>
      </c>
      <c r="U7" s="40">
        <v>1</v>
      </c>
      <c r="V7" s="47">
        <v>5</v>
      </c>
      <c r="W7" s="67">
        <v>4.08</v>
      </c>
      <c r="X7" s="63"/>
    </row>
    <row r="8" spans="1:24" ht="13.5" customHeight="1">
      <c r="A8" s="6">
        <v>3</v>
      </c>
      <c r="B8" s="69" t="s">
        <v>11</v>
      </c>
      <c r="C8" s="38"/>
      <c r="D8" s="40"/>
      <c r="E8" s="38"/>
      <c r="F8" s="28"/>
      <c r="G8" s="29"/>
      <c r="H8" s="23"/>
      <c r="I8" s="31">
        <v>4</v>
      </c>
      <c r="J8" s="47">
        <v>4</v>
      </c>
      <c r="K8" s="40">
        <v>4</v>
      </c>
      <c r="L8" s="47">
        <v>5</v>
      </c>
      <c r="M8" s="40">
        <v>5</v>
      </c>
      <c r="N8" s="47">
        <v>1</v>
      </c>
      <c r="O8" s="40">
        <v>3</v>
      </c>
      <c r="P8" s="47">
        <v>5</v>
      </c>
      <c r="Q8" s="40">
        <v>4</v>
      </c>
      <c r="R8" s="47">
        <v>3</v>
      </c>
      <c r="S8" s="40">
        <v>2</v>
      </c>
      <c r="T8" s="47">
        <v>3</v>
      </c>
      <c r="U8" s="40">
        <v>2</v>
      </c>
      <c r="V8" s="47">
        <v>4</v>
      </c>
      <c r="W8" s="67">
        <v>4.33</v>
      </c>
      <c r="X8" s="63"/>
    </row>
    <row r="9" spans="1:24" ht="13.5" customHeight="1">
      <c r="A9" s="6">
        <v>4</v>
      </c>
      <c r="B9" s="69" t="s">
        <v>12</v>
      </c>
      <c r="C9" s="38"/>
      <c r="D9" s="40"/>
      <c r="E9" s="38"/>
      <c r="F9" s="28"/>
      <c r="G9" s="29"/>
      <c r="H9" s="23"/>
      <c r="I9" s="31">
        <v>5</v>
      </c>
      <c r="J9" s="47">
        <v>4</v>
      </c>
      <c r="K9" s="40">
        <v>4</v>
      </c>
      <c r="L9" s="47">
        <v>5</v>
      </c>
      <c r="M9" s="40">
        <v>5</v>
      </c>
      <c r="N9" s="47">
        <v>1</v>
      </c>
      <c r="O9" s="40">
        <v>3</v>
      </c>
      <c r="P9" s="47">
        <v>5</v>
      </c>
      <c r="Q9" s="40">
        <v>5</v>
      </c>
      <c r="R9" s="47">
        <v>4</v>
      </c>
      <c r="S9" s="40">
        <v>1</v>
      </c>
      <c r="T9" s="47">
        <v>5</v>
      </c>
      <c r="U9" s="40">
        <v>1</v>
      </c>
      <c r="V9" s="47">
        <v>5</v>
      </c>
      <c r="W9" s="67">
        <v>4.58</v>
      </c>
      <c r="X9" s="63"/>
    </row>
    <row r="10" spans="1:24" ht="13.5" customHeight="1">
      <c r="A10" s="6">
        <v>5</v>
      </c>
      <c r="B10" s="69" t="s">
        <v>13</v>
      </c>
      <c r="C10" s="38"/>
      <c r="D10" s="40"/>
      <c r="E10" s="38"/>
      <c r="F10" s="28"/>
      <c r="G10" s="29"/>
      <c r="H10" s="23"/>
      <c r="I10" s="31">
        <v>4</v>
      </c>
      <c r="J10" s="47">
        <v>4</v>
      </c>
      <c r="K10" s="40">
        <v>4</v>
      </c>
      <c r="L10" s="47">
        <v>5</v>
      </c>
      <c r="M10" s="40">
        <v>5</v>
      </c>
      <c r="N10" s="47">
        <v>1</v>
      </c>
      <c r="O10" s="40">
        <v>2</v>
      </c>
      <c r="P10" s="47">
        <v>5</v>
      </c>
      <c r="Q10" s="40">
        <v>3</v>
      </c>
      <c r="R10" s="47">
        <v>3</v>
      </c>
      <c r="S10" s="40">
        <v>1</v>
      </c>
      <c r="T10" s="47">
        <v>2</v>
      </c>
      <c r="U10" s="40">
        <v>1</v>
      </c>
      <c r="V10" s="47">
        <v>4</v>
      </c>
      <c r="W10" s="67">
        <v>4.17</v>
      </c>
      <c r="X10" s="64">
        <f>SUM(W6:W10)/5</f>
        <v>4.266</v>
      </c>
    </row>
    <row r="11" spans="1:22" ht="13.5" customHeight="1">
      <c r="A11" s="8"/>
      <c r="B11" s="8"/>
      <c r="C11" s="92"/>
      <c r="D11" s="112"/>
      <c r="E11" s="92"/>
      <c r="F11" s="78"/>
      <c r="G11" s="91"/>
      <c r="H11" s="23"/>
      <c r="I11" s="78"/>
      <c r="J11" s="76"/>
      <c r="K11" s="77"/>
      <c r="L11" s="76"/>
      <c r="M11" s="77"/>
      <c r="N11" s="76"/>
      <c r="O11" s="77"/>
      <c r="P11" s="76"/>
      <c r="Q11" s="77"/>
      <c r="R11" s="76"/>
      <c r="S11" s="77"/>
      <c r="T11" s="76"/>
      <c r="U11" s="77"/>
      <c r="V11" s="76"/>
    </row>
    <row r="12" spans="1:24" ht="15">
      <c r="A12" s="14"/>
      <c r="B12" s="68" t="s">
        <v>15</v>
      </c>
      <c r="C12" s="84"/>
      <c r="D12" s="85"/>
      <c r="E12" s="84"/>
      <c r="F12" s="89"/>
      <c r="G12" s="89"/>
      <c r="H12" s="84"/>
      <c r="I12" s="85"/>
      <c r="J12" s="84"/>
      <c r="K12" s="85"/>
      <c r="L12" s="84"/>
      <c r="M12" s="85"/>
      <c r="N12" s="84"/>
      <c r="O12" s="85"/>
      <c r="P12" s="84"/>
      <c r="Q12" s="85"/>
      <c r="R12" s="84"/>
      <c r="S12" s="85"/>
      <c r="T12" s="84"/>
      <c r="U12" s="85"/>
      <c r="V12" s="84"/>
      <c r="W12" s="85"/>
      <c r="X12" s="86"/>
    </row>
    <row r="13" spans="1:24" ht="13.5" customHeight="1">
      <c r="A13" s="93">
        <v>1</v>
      </c>
      <c r="B13" s="79" t="s">
        <v>16</v>
      </c>
      <c r="C13" s="94"/>
      <c r="D13" s="75"/>
      <c r="E13" s="94"/>
      <c r="F13" s="80"/>
      <c r="G13" s="95"/>
      <c r="H13" s="23"/>
      <c r="I13" s="81">
        <v>3</v>
      </c>
      <c r="J13" s="82">
        <v>3</v>
      </c>
      <c r="K13" s="75">
        <v>4</v>
      </c>
      <c r="L13" s="82">
        <v>5</v>
      </c>
      <c r="M13" s="75">
        <v>5</v>
      </c>
      <c r="N13" s="82">
        <v>2</v>
      </c>
      <c r="O13" s="75">
        <v>2</v>
      </c>
      <c r="P13" s="82">
        <v>4</v>
      </c>
      <c r="Q13" s="75">
        <v>4</v>
      </c>
      <c r="R13" s="82">
        <v>3</v>
      </c>
      <c r="S13" s="75">
        <v>2</v>
      </c>
      <c r="T13" s="82">
        <v>3</v>
      </c>
      <c r="U13" s="75">
        <v>2</v>
      </c>
      <c r="V13" s="82">
        <v>4</v>
      </c>
      <c r="W13" s="83">
        <v>4</v>
      </c>
      <c r="X13" s="63"/>
    </row>
    <row r="14" spans="1:24" ht="13.5" customHeight="1">
      <c r="A14" s="6">
        <v>2</v>
      </c>
      <c r="B14" s="69" t="s">
        <v>17</v>
      </c>
      <c r="C14" s="38"/>
      <c r="D14" s="40"/>
      <c r="E14" s="38"/>
      <c r="F14" s="28"/>
      <c r="G14" s="29"/>
      <c r="H14" s="23"/>
      <c r="I14" s="31">
        <v>4</v>
      </c>
      <c r="J14" s="47">
        <v>3</v>
      </c>
      <c r="K14" s="40">
        <v>4</v>
      </c>
      <c r="L14" s="47">
        <v>4</v>
      </c>
      <c r="M14" s="40">
        <v>5</v>
      </c>
      <c r="N14" s="47">
        <v>2</v>
      </c>
      <c r="O14" s="40">
        <v>2</v>
      </c>
      <c r="P14" s="47">
        <v>4</v>
      </c>
      <c r="Q14" s="40">
        <v>5</v>
      </c>
      <c r="R14" s="47">
        <v>3</v>
      </c>
      <c r="S14" s="40">
        <v>1</v>
      </c>
      <c r="T14" s="47">
        <v>2</v>
      </c>
      <c r="U14" s="40">
        <v>1</v>
      </c>
      <c r="V14" s="47">
        <v>4</v>
      </c>
      <c r="W14" s="83">
        <v>3.83</v>
      </c>
      <c r="X14" s="63"/>
    </row>
    <row r="15" spans="1:24" ht="13.5" customHeight="1">
      <c r="A15" s="6">
        <v>3</v>
      </c>
      <c r="B15" s="70" t="s">
        <v>18</v>
      </c>
      <c r="C15" s="38"/>
      <c r="D15" s="40"/>
      <c r="E15" s="38"/>
      <c r="F15" s="28"/>
      <c r="G15" s="29"/>
      <c r="H15" s="23"/>
      <c r="I15" s="31">
        <v>5</v>
      </c>
      <c r="J15" s="47">
        <v>4</v>
      </c>
      <c r="K15" s="40">
        <v>4</v>
      </c>
      <c r="L15" s="47">
        <v>5</v>
      </c>
      <c r="M15" s="40">
        <v>4</v>
      </c>
      <c r="N15" s="47">
        <v>2</v>
      </c>
      <c r="O15" s="40">
        <v>3</v>
      </c>
      <c r="P15" s="47">
        <v>5</v>
      </c>
      <c r="Q15" s="40">
        <v>3</v>
      </c>
      <c r="R15" s="47">
        <v>3</v>
      </c>
      <c r="S15" s="40">
        <v>1</v>
      </c>
      <c r="T15" s="47">
        <v>2</v>
      </c>
      <c r="U15" s="40">
        <v>1</v>
      </c>
      <c r="V15" s="47">
        <v>3</v>
      </c>
      <c r="W15" s="83">
        <v>3.75</v>
      </c>
      <c r="X15" s="63"/>
    </row>
    <row r="16" spans="1:24" ht="13.5" customHeight="1">
      <c r="A16" s="6">
        <v>4</v>
      </c>
      <c r="B16" s="71" t="s">
        <v>19</v>
      </c>
      <c r="C16" s="38"/>
      <c r="D16" s="40"/>
      <c r="E16" s="38"/>
      <c r="F16" s="28"/>
      <c r="G16" s="29"/>
      <c r="H16" s="23"/>
      <c r="I16" s="31">
        <v>4</v>
      </c>
      <c r="J16" s="47">
        <v>4</v>
      </c>
      <c r="K16" s="40">
        <v>4</v>
      </c>
      <c r="L16" s="47">
        <v>4</v>
      </c>
      <c r="M16" s="40">
        <v>5</v>
      </c>
      <c r="N16" s="47">
        <v>3</v>
      </c>
      <c r="O16" s="40">
        <v>2</v>
      </c>
      <c r="P16" s="47">
        <v>5</v>
      </c>
      <c r="Q16" s="40">
        <v>3</v>
      </c>
      <c r="R16" s="47">
        <v>3</v>
      </c>
      <c r="S16" s="40">
        <v>1</v>
      </c>
      <c r="T16" s="47">
        <v>2</v>
      </c>
      <c r="U16" s="40">
        <v>2</v>
      </c>
      <c r="V16" s="47">
        <v>3</v>
      </c>
      <c r="W16" s="83">
        <v>4</v>
      </c>
      <c r="X16" s="63"/>
    </row>
    <row r="17" spans="1:24" ht="13.5" customHeight="1">
      <c r="A17" s="6">
        <v>5</v>
      </c>
      <c r="B17" s="72" t="s">
        <v>20</v>
      </c>
      <c r="C17" s="38"/>
      <c r="D17" s="40"/>
      <c r="E17" s="38"/>
      <c r="F17" s="28"/>
      <c r="G17" s="29"/>
      <c r="H17" s="23"/>
      <c r="I17" s="31">
        <v>5</v>
      </c>
      <c r="J17" s="47">
        <v>4</v>
      </c>
      <c r="K17" s="40">
        <v>4</v>
      </c>
      <c r="L17" s="47">
        <v>5</v>
      </c>
      <c r="M17" s="40">
        <v>5</v>
      </c>
      <c r="N17" s="47">
        <v>2</v>
      </c>
      <c r="O17" s="40">
        <v>3</v>
      </c>
      <c r="P17" s="47">
        <v>4</v>
      </c>
      <c r="Q17" s="40">
        <v>4</v>
      </c>
      <c r="R17" s="47">
        <v>3</v>
      </c>
      <c r="S17" s="40">
        <v>1</v>
      </c>
      <c r="T17" s="47">
        <v>2</v>
      </c>
      <c r="U17" s="40">
        <v>1</v>
      </c>
      <c r="V17" s="47">
        <v>4</v>
      </c>
      <c r="W17" s="83">
        <v>3.92</v>
      </c>
      <c r="X17" s="63"/>
    </row>
    <row r="18" spans="1:24" ht="13.5" customHeight="1">
      <c r="A18" s="6">
        <v>6</v>
      </c>
      <c r="B18" s="69" t="s">
        <v>21</v>
      </c>
      <c r="C18" s="38"/>
      <c r="D18" s="40"/>
      <c r="E18" s="38"/>
      <c r="F18" s="28"/>
      <c r="G18" s="29"/>
      <c r="H18" s="23"/>
      <c r="I18" s="31">
        <v>4</v>
      </c>
      <c r="J18" s="47">
        <v>3</v>
      </c>
      <c r="K18" s="40">
        <v>4</v>
      </c>
      <c r="L18" s="47">
        <v>4</v>
      </c>
      <c r="M18" s="40">
        <v>4</v>
      </c>
      <c r="N18" s="47">
        <v>1</v>
      </c>
      <c r="O18" s="40">
        <v>2</v>
      </c>
      <c r="P18" s="47">
        <v>4</v>
      </c>
      <c r="Q18" s="40">
        <v>4</v>
      </c>
      <c r="R18" s="47">
        <v>3</v>
      </c>
      <c r="S18" s="40">
        <v>1</v>
      </c>
      <c r="T18" s="47">
        <v>1</v>
      </c>
      <c r="U18" s="40">
        <v>2</v>
      </c>
      <c r="V18" s="47">
        <v>4</v>
      </c>
      <c r="W18" s="83">
        <v>4.17</v>
      </c>
      <c r="X18" s="63"/>
    </row>
    <row r="19" spans="1:24" ht="13.5" customHeight="1">
      <c r="A19" s="6">
        <v>7</v>
      </c>
      <c r="B19" s="71" t="s">
        <v>22</v>
      </c>
      <c r="C19" s="38"/>
      <c r="D19" s="40"/>
      <c r="E19" s="38"/>
      <c r="F19" s="28"/>
      <c r="G19" s="29"/>
      <c r="H19" s="23"/>
      <c r="I19" s="31">
        <v>4</v>
      </c>
      <c r="J19" s="47">
        <v>3</v>
      </c>
      <c r="K19" s="40">
        <v>4</v>
      </c>
      <c r="L19" s="47">
        <v>5</v>
      </c>
      <c r="M19" s="40">
        <v>5</v>
      </c>
      <c r="N19" s="47">
        <v>3</v>
      </c>
      <c r="O19" s="40">
        <v>3</v>
      </c>
      <c r="P19" s="47">
        <v>4</v>
      </c>
      <c r="Q19" s="40">
        <v>3</v>
      </c>
      <c r="R19" s="47">
        <v>3</v>
      </c>
      <c r="S19" s="40">
        <v>1</v>
      </c>
      <c r="T19" s="47">
        <v>1</v>
      </c>
      <c r="U19" s="40">
        <v>1</v>
      </c>
      <c r="V19" s="47">
        <v>3</v>
      </c>
      <c r="W19" s="83">
        <v>4.58</v>
      </c>
      <c r="X19" s="63"/>
    </row>
    <row r="20" spans="1:24" ht="13.5" customHeight="1">
      <c r="A20" s="6">
        <v>8</v>
      </c>
      <c r="B20" s="69" t="s">
        <v>23</v>
      </c>
      <c r="C20" s="38"/>
      <c r="D20" s="40"/>
      <c r="E20" s="38"/>
      <c r="F20" s="28"/>
      <c r="G20" s="29"/>
      <c r="H20" s="23"/>
      <c r="I20" s="31">
        <v>5</v>
      </c>
      <c r="J20" s="47">
        <v>3</v>
      </c>
      <c r="K20" s="40">
        <v>4</v>
      </c>
      <c r="L20" s="47">
        <v>5</v>
      </c>
      <c r="M20" s="40">
        <v>5</v>
      </c>
      <c r="N20" s="47">
        <v>1</v>
      </c>
      <c r="O20" s="40">
        <v>2</v>
      </c>
      <c r="P20" s="47">
        <v>4</v>
      </c>
      <c r="Q20" s="40">
        <v>3</v>
      </c>
      <c r="R20" s="47">
        <v>2</v>
      </c>
      <c r="S20" s="40">
        <v>2</v>
      </c>
      <c r="T20" s="47">
        <v>1</v>
      </c>
      <c r="U20" s="40">
        <v>1</v>
      </c>
      <c r="V20" s="47">
        <v>5</v>
      </c>
      <c r="W20" s="83">
        <v>3.83</v>
      </c>
      <c r="X20" s="63"/>
    </row>
    <row r="21" spans="1:24" ht="13.5" customHeight="1">
      <c r="A21" s="6">
        <v>9</v>
      </c>
      <c r="B21" s="69" t="s">
        <v>24</v>
      </c>
      <c r="C21" s="38"/>
      <c r="D21" s="40"/>
      <c r="E21" s="38"/>
      <c r="F21" s="28"/>
      <c r="G21" s="29"/>
      <c r="H21" s="23"/>
      <c r="I21" s="31">
        <v>5</v>
      </c>
      <c r="J21" s="47">
        <v>3</v>
      </c>
      <c r="K21" s="40">
        <v>4</v>
      </c>
      <c r="L21" s="47">
        <v>5</v>
      </c>
      <c r="M21" s="40">
        <v>5</v>
      </c>
      <c r="N21" s="47">
        <v>1</v>
      </c>
      <c r="O21" s="40">
        <v>2</v>
      </c>
      <c r="P21" s="47">
        <v>5</v>
      </c>
      <c r="Q21" s="40">
        <v>3</v>
      </c>
      <c r="R21" s="47">
        <v>3</v>
      </c>
      <c r="S21" s="40">
        <v>1</v>
      </c>
      <c r="T21" s="47">
        <v>2</v>
      </c>
      <c r="U21" s="40">
        <v>2</v>
      </c>
      <c r="V21" s="47">
        <v>4</v>
      </c>
      <c r="W21" s="83">
        <v>4.08</v>
      </c>
      <c r="X21" s="64">
        <f>SUM(W13:W21)/9</f>
        <v>4.017777777777777</v>
      </c>
    </row>
    <row r="22" spans="1:22" ht="13.5" customHeight="1">
      <c r="A22" s="10"/>
      <c r="B22" s="34"/>
      <c r="C22" s="128"/>
      <c r="D22" s="129"/>
      <c r="E22" s="129"/>
      <c r="F22" s="129"/>
      <c r="G22" s="130"/>
      <c r="H22" s="24"/>
      <c r="I22" s="8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6"/>
      <c r="U22" s="77"/>
      <c r="V22" s="76"/>
    </row>
    <row r="23" spans="1:24" ht="15">
      <c r="A23" s="14"/>
      <c r="B23" s="68" t="s">
        <v>25</v>
      </c>
      <c r="C23" s="84"/>
      <c r="D23" s="85"/>
      <c r="E23" s="84"/>
      <c r="F23" s="89"/>
      <c r="G23" s="89"/>
      <c r="H23" s="85"/>
      <c r="I23" s="85"/>
      <c r="J23" s="84"/>
      <c r="K23" s="85"/>
      <c r="L23" s="84"/>
      <c r="M23" s="85"/>
      <c r="N23" s="84"/>
      <c r="O23" s="85"/>
      <c r="P23" s="84"/>
      <c r="Q23" s="85"/>
      <c r="R23" s="84"/>
      <c r="S23" s="85"/>
      <c r="T23" s="84"/>
      <c r="U23" s="85"/>
      <c r="V23" s="84"/>
      <c r="W23" s="85"/>
      <c r="X23" s="86"/>
    </row>
    <row r="24" spans="1:24" s="36" customFormat="1" ht="12" customHeight="1">
      <c r="A24" s="96">
        <v>1</v>
      </c>
      <c r="B24" s="87" t="s">
        <v>26</v>
      </c>
      <c r="C24" s="94"/>
      <c r="D24" s="43"/>
      <c r="E24" s="94"/>
      <c r="F24" s="80"/>
      <c r="G24" s="95"/>
      <c r="H24" s="88"/>
      <c r="I24" s="81">
        <v>4</v>
      </c>
      <c r="J24" s="82">
        <v>4</v>
      </c>
      <c r="K24" s="75">
        <v>4</v>
      </c>
      <c r="L24" s="82">
        <v>5</v>
      </c>
      <c r="M24" s="75">
        <v>5</v>
      </c>
      <c r="N24" s="82">
        <v>2</v>
      </c>
      <c r="O24" s="75">
        <v>3</v>
      </c>
      <c r="P24" s="82">
        <v>5</v>
      </c>
      <c r="Q24" s="75">
        <v>4</v>
      </c>
      <c r="R24" s="82">
        <v>4</v>
      </c>
      <c r="S24" s="75">
        <v>4</v>
      </c>
      <c r="T24" s="82">
        <v>2</v>
      </c>
      <c r="U24" s="75">
        <v>1</v>
      </c>
      <c r="V24" s="82">
        <v>4</v>
      </c>
      <c r="W24" s="83">
        <v>3.92</v>
      </c>
      <c r="X24" s="65"/>
    </row>
    <row r="25" spans="1:24" s="36" customFormat="1" ht="12" customHeight="1">
      <c r="A25" s="35">
        <v>2</v>
      </c>
      <c r="B25" s="73" t="s">
        <v>27</v>
      </c>
      <c r="C25" s="38"/>
      <c r="D25" s="113"/>
      <c r="E25" s="38"/>
      <c r="F25" s="28"/>
      <c r="G25" s="29"/>
      <c r="H25" s="25"/>
      <c r="I25" s="31">
        <v>3</v>
      </c>
      <c r="J25" s="47">
        <v>4</v>
      </c>
      <c r="K25" s="40">
        <v>4</v>
      </c>
      <c r="L25" s="47">
        <v>5</v>
      </c>
      <c r="M25" s="40">
        <v>5</v>
      </c>
      <c r="N25" s="47">
        <v>2</v>
      </c>
      <c r="O25" s="40">
        <v>3</v>
      </c>
      <c r="P25" s="47">
        <v>4</v>
      </c>
      <c r="Q25" s="40">
        <v>3</v>
      </c>
      <c r="R25" s="47">
        <v>3</v>
      </c>
      <c r="S25" s="40">
        <v>2</v>
      </c>
      <c r="T25" s="47">
        <v>2</v>
      </c>
      <c r="U25" s="40">
        <v>2</v>
      </c>
      <c r="V25" s="47">
        <v>5</v>
      </c>
      <c r="W25" s="83">
        <v>3.83</v>
      </c>
      <c r="X25" s="65"/>
    </row>
    <row r="26" spans="1:24" s="36" customFormat="1" ht="12" customHeight="1">
      <c r="A26" s="35">
        <v>3</v>
      </c>
      <c r="B26" s="73" t="s">
        <v>28</v>
      </c>
      <c r="C26" s="38"/>
      <c r="D26" s="113"/>
      <c r="E26" s="38"/>
      <c r="F26" s="28"/>
      <c r="G26" s="29"/>
      <c r="H26" s="25"/>
      <c r="I26" s="31">
        <v>5</v>
      </c>
      <c r="J26" s="47">
        <v>4</v>
      </c>
      <c r="K26" s="40">
        <v>4</v>
      </c>
      <c r="L26" s="47">
        <v>5</v>
      </c>
      <c r="M26" s="40">
        <v>5</v>
      </c>
      <c r="N26" s="47">
        <v>1</v>
      </c>
      <c r="O26" s="40">
        <v>3</v>
      </c>
      <c r="P26" s="47">
        <v>5</v>
      </c>
      <c r="Q26" s="40">
        <v>4</v>
      </c>
      <c r="R26" s="47">
        <v>4</v>
      </c>
      <c r="S26" s="40">
        <v>1</v>
      </c>
      <c r="T26" s="47">
        <v>2</v>
      </c>
      <c r="U26" s="40">
        <v>2</v>
      </c>
      <c r="V26" s="47">
        <v>3</v>
      </c>
      <c r="W26" s="83">
        <v>4</v>
      </c>
      <c r="X26" s="65"/>
    </row>
    <row r="27" spans="1:24" s="36" customFormat="1" ht="12" customHeight="1">
      <c r="A27" s="35">
        <v>4</v>
      </c>
      <c r="B27" s="73" t="s">
        <v>29</v>
      </c>
      <c r="C27" s="38"/>
      <c r="D27" s="113"/>
      <c r="E27" s="38"/>
      <c r="F27" s="28"/>
      <c r="G27" s="29"/>
      <c r="H27" s="25"/>
      <c r="I27" s="31">
        <v>4</v>
      </c>
      <c r="J27" s="47">
        <v>4</v>
      </c>
      <c r="K27" s="40">
        <v>4</v>
      </c>
      <c r="L27" s="47">
        <v>5</v>
      </c>
      <c r="M27" s="40">
        <v>5</v>
      </c>
      <c r="N27" s="47">
        <v>1</v>
      </c>
      <c r="O27" s="40">
        <v>3</v>
      </c>
      <c r="P27" s="47">
        <v>4</v>
      </c>
      <c r="Q27" s="40">
        <v>3</v>
      </c>
      <c r="R27" s="47">
        <v>3</v>
      </c>
      <c r="S27" s="40">
        <v>1</v>
      </c>
      <c r="T27" s="47">
        <v>2</v>
      </c>
      <c r="U27" s="40">
        <v>2</v>
      </c>
      <c r="V27" s="47">
        <v>5</v>
      </c>
      <c r="W27" s="83">
        <v>4.33</v>
      </c>
      <c r="X27" s="65"/>
    </row>
    <row r="28" spans="1:24" s="36" customFormat="1" ht="12" customHeight="1">
      <c r="A28" s="35">
        <v>5</v>
      </c>
      <c r="B28" s="73" t="s">
        <v>30</v>
      </c>
      <c r="C28" s="38"/>
      <c r="D28" s="42"/>
      <c r="E28" s="38"/>
      <c r="F28" s="28"/>
      <c r="G28" s="29"/>
      <c r="H28" s="25"/>
      <c r="I28" s="31">
        <v>5</v>
      </c>
      <c r="J28" s="47">
        <v>4</v>
      </c>
      <c r="K28" s="40">
        <v>4</v>
      </c>
      <c r="L28" s="47">
        <v>5</v>
      </c>
      <c r="M28" s="40">
        <v>5</v>
      </c>
      <c r="N28" s="47">
        <v>3</v>
      </c>
      <c r="O28" s="40">
        <v>3</v>
      </c>
      <c r="P28" s="47">
        <v>5</v>
      </c>
      <c r="Q28" s="40">
        <v>3</v>
      </c>
      <c r="R28" s="47">
        <v>4</v>
      </c>
      <c r="S28" s="40">
        <v>1</v>
      </c>
      <c r="T28" s="47">
        <v>1</v>
      </c>
      <c r="U28" s="40">
        <v>2</v>
      </c>
      <c r="V28" s="47">
        <v>4</v>
      </c>
      <c r="W28" s="83">
        <v>4.25</v>
      </c>
      <c r="X28" s="66">
        <f>SUM(W24:W28)/5</f>
        <v>4.066</v>
      </c>
    </row>
    <row r="29" spans="1:22" s="36" customFormat="1" ht="12" customHeight="1">
      <c r="A29" s="48"/>
      <c r="B29" s="48"/>
      <c r="C29" s="49"/>
      <c r="D29" s="42"/>
      <c r="E29" s="49"/>
      <c r="F29" s="50"/>
      <c r="G29" s="51"/>
      <c r="H29" s="23"/>
      <c r="I29" s="52"/>
      <c r="J29" s="47"/>
      <c r="K29" s="40"/>
      <c r="L29" s="47"/>
      <c r="M29" s="40"/>
      <c r="N29" s="47"/>
      <c r="O29" s="40"/>
      <c r="P29" s="47"/>
      <c r="Q29" s="40"/>
      <c r="R29" s="47"/>
      <c r="S29" s="40"/>
      <c r="T29" s="47"/>
      <c r="U29" s="40"/>
      <c r="V29" s="47"/>
    </row>
    <row r="30" spans="1:22" ht="12" customHeight="1">
      <c r="A30" s="34"/>
      <c r="B30" s="34"/>
      <c r="C30" s="97"/>
      <c r="D30" s="77"/>
      <c r="E30" s="97"/>
      <c r="F30" s="8"/>
      <c r="G30" s="91"/>
      <c r="H30" s="23"/>
      <c r="I30" s="78"/>
      <c r="J30" s="76"/>
      <c r="K30" s="77"/>
      <c r="L30" s="76"/>
      <c r="M30" s="77"/>
      <c r="N30" s="76"/>
      <c r="O30" s="77"/>
      <c r="P30" s="76"/>
      <c r="Q30" s="77"/>
      <c r="R30" s="76"/>
      <c r="S30" s="77"/>
      <c r="T30" s="76"/>
      <c r="U30" s="77"/>
      <c r="V30" s="76"/>
    </row>
    <row r="31" spans="1:24" ht="15.75" customHeight="1">
      <c r="A31" s="14"/>
      <c r="B31" s="74" t="s">
        <v>31</v>
      </c>
      <c r="C31" s="84"/>
      <c r="D31" s="90"/>
      <c r="E31" s="84"/>
      <c r="F31" s="89"/>
      <c r="G31" s="89"/>
      <c r="H31" s="85"/>
      <c r="I31" s="85"/>
      <c r="J31" s="46"/>
      <c r="K31" s="90"/>
      <c r="L31" s="46"/>
      <c r="M31" s="90"/>
      <c r="N31" s="46"/>
      <c r="O31" s="90"/>
      <c r="P31" s="46"/>
      <c r="Q31" s="90"/>
      <c r="R31" s="46"/>
      <c r="S31" s="90"/>
      <c r="T31" s="46"/>
      <c r="U31" s="90"/>
      <c r="V31" s="46"/>
      <c r="W31" s="85"/>
      <c r="X31" s="86"/>
    </row>
    <row r="32" spans="1:24" ht="12.75" customHeight="1" thickBot="1">
      <c r="A32" s="93">
        <v>1</v>
      </c>
      <c r="B32" s="79" t="s">
        <v>32</v>
      </c>
      <c r="C32" s="94"/>
      <c r="D32" s="43"/>
      <c r="E32" s="94"/>
      <c r="F32" s="80"/>
      <c r="G32" s="95"/>
      <c r="H32" s="88"/>
      <c r="I32" s="53">
        <v>5</v>
      </c>
      <c r="J32" s="82">
        <v>4</v>
      </c>
      <c r="K32" s="75">
        <v>4</v>
      </c>
      <c r="L32" s="82">
        <v>4</v>
      </c>
      <c r="M32" s="75">
        <v>5</v>
      </c>
      <c r="N32" s="82">
        <v>3</v>
      </c>
      <c r="O32" s="75">
        <v>3</v>
      </c>
      <c r="P32" s="82">
        <v>5</v>
      </c>
      <c r="Q32" s="75">
        <v>4</v>
      </c>
      <c r="R32" s="82">
        <v>4</v>
      </c>
      <c r="S32" s="75">
        <v>1</v>
      </c>
      <c r="T32" s="82">
        <v>2</v>
      </c>
      <c r="U32" s="75">
        <v>2</v>
      </c>
      <c r="V32" s="82">
        <v>4</v>
      </c>
      <c r="W32" s="83">
        <v>4.33</v>
      </c>
      <c r="X32" s="63"/>
    </row>
    <row r="33" spans="1:24" ht="12.75" customHeight="1">
      <c r="A33" s="6">
        <v>2</v>
      </c>
      <c r="B33" s="69" t="s">
        <v>33</v>
      </c>
      <c r="C33" s="38"/>
      <c r="D33" s="40"/>
      <c r="E33" s="38"/>
      <c r="F33" s="28"/>
      <c r="G33" s="29"/>
      <c r="H33" s="25"/>
      <c r="I33" s="30">
        <v>1</v>
      </c>
      <c r="J33" s="47">
        <v>4</v>
      </c>
      <c r="K33" s="40">
        <v>4</v>
      </c>
      <c r="L33" s="47">
        <v>5</v>
      </c>
      <c r="M33" s="40">
        <v>5</v>
      </c>
      <c r="N33" s="47">
        <v>3</v>
      </c>
      <c r="O33" s="40">
        <v>3</v>
      </c>
      <c r="P33" s="47">
        <v>5</v>
      </c>
      <c r="Q33" s="40">
        <v>3</v>
      </c>
      <c r="R33" s="47">
        <v>4</v>
      </c>
      <c r="S33" s="40">
        <v>1</v>
      </c>
      <c r="T33" s="47">
        <v>2</v>
      </c>
      <c r="U33" s="40">
        <v>2</v>
      </c>
      <c r="V33" s="47">
        <v>4</v>
      </c>
      <c r="W33" s="83">
        <v>4.42</v>
      </c>
      <c r="X33" s="64">
        <f>SUM(W32:W33)/2</f>
        <v>4.375</v>
      </c>
    </row>
    <row r="34" spans="1:24" ht="15">
      <c r="A34" s="115"/>
      <c r="B34" s="116" t="s">
        <v>44</v>
      </c>
      <c r="C34" s="117"/>
      <c r="D34" s="39"/>
      <c r="E34" s="117"/>
      <c r="F34" s="114"/>
      <c r="G34" s="114"/>
      <c r="H34" s="118"/>
      <c r="I34" s="119"/>
      <c r="J34" s="117"/>
      <c r="K34" s="39"/>
      <c r="L34" s="117"/>
      <c r="M34" s="39"/>
      <c r="N34" s="117"/>
      <c r="O34" s="39"/>
      <c r="P34" s="117"/>
      <c r="Q34" s="39"/>
      <c r="R34" s="117"/>
      <c r="S34" s="39"/>
      <c r="T34" s="117"/>
      <c r="U34" s="39"/>
      <c r="V34" s="117"/>
      <c r="W34" s="120"/>
      <c r="X34" s="120">
        <f>AVERAGE(X7:X33)</f>
        <v>4.181194444444444</v>
      </c>
    </row>
    <row r="35" spans="2:7" ht="15" customHeight="1">
      <c r="B35" s="99" t="s">
        <v>40</v>
      </c>
      <c r="C35" s="99"/>
      <c r="D35" s="99"/>
      <c r="E35" s="99"/>
      <c r="F35" s="99"/>
      <c r="G35" s="99"/>
    </row>
  </sheetData>
  <sheetProtection/>
  <mergeCells count="6">
    <mergeCell ref="C1:J1"/>
    <mergeCell ref="A2:X2"/>
    <mergeCell ref="A3:A5"/>
    <mergeCell ref="W3:W5"/>
    <mergeCell ref="X3:X5"/>
    <mergeCell ref="C22:G22"/>
  </mergeCells>
  <printOptions/>
  <pageMargins left="0.25" right="0.25" top="0.36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5"/>
  <sheetViews>
    <sheetView zoomScalePageLayoutView="0" workbookViewId="0" topLeftCell="A1">
      <selection activeCell="AQ8" sqref="AQ8"/>
    </sheetView>
  </sheetViews>
  <sheetFormatPr defaultColWidth="9.140625" defaultRowHeight="15"/>
  <cols>
    <col min="1" max="1" width="10.421875" style="0" customWidth="1"/>
    <col min="2" max="2" width="67.7109375" style="0" customWidth="1"/>
    <col min="3" max="7" width="3.7109375" style="0" customWidth="1"/>
    <col min="8" max="8" width="3.28125" style="0" hidden="1" customWidth="1"/>
    <col min="9" max="9" width="5.28125" style="0" hidden="1" customWidth="1"/>
    <col min="10" max="10" width="5.140625" style="0" hidden="1" customWidth="1"/>
    <col min="11" max="11" width="5.28125" style="0" hidden="1" customWidth="1"/>
    <col min="12" max="12" width="5.140625" style="0" hidden="1" customWidth="1"/>
    <col min="13" max="13" width="5.28125" style="0" hidden="1" customWidth="1"/>
    <col min="14" max="14" width="5.140625" style="0" hidden="1" customWidth="1"/>
    <col min="15" max="15" width="5.28125" style="0" hidden="1" customWidth="1"/>
    <col min="16" max="16" width="5.140625" style="0" hidden="1" customWidth="1"/>
    <col min="17" max="17" width="5.28125" style="0" hidden="1" customWidth="1"/>
    <col min="18" max="18" width="5.140625" style="0" hidden="1" customWidth="1"/>
    <col min="19" max="19" width="5.28125" style="0" hidden="1" customWidth="1"/>
    <col min="20" max="20" width="5.140625" style="0" hidden="1" customWidth="1"/>
    <col min="21" max="21" width="5.28125" style="0" hidden="1" customWidth="1"/>
    <col min="22" max="22" width="5.140625" style="0" hidden="1" customWidth="1"/>
    <col min="23" max="23" width="5.28125" style="0" hidden="1" customWidth="1"/>
    <col min="24" max="24" width="5.140625" style="0" hidden="1" customWidth="1"/>
    <col min="25" max="25" width="5.28125" style="0" hidden="1" customWidth="1"/>
    <col min="26" max="26" width="5.140625" style="0" hidden="1" customWidth="1"/>
    <col min="27" max="27" width="5.28125" style="0" hidden="1" customWidth="1"/>
    <col min="28" max="28" width="5.140625" style="0" hidden="1" customWidth="1"/>
    <col min="29" max="29" width="5.28125" style="0" hidden="1" customWidth="1"/>
    <col min="30" max="30" width="5.140625" style="0" hidden="1" customWidth="1"/>
    <col min="31" max="31" width="5.28125" style="0" hidden="1" customWidth="1"/>
    <col min="32" max="32" width="5.140625" style="0" hidden="1" customWidth="1"/>
    <col min="33" max="33" width="5.28125" style="0" hidden="1" customWidth="1"/>
    <col min="34" max="34" width="5.140625" style="0" hidden="1" customWidth="1"/>
    <col min="35" max="35" width="5.28125" style="0" hidden="1" customWidth="1"/>
    <col min="36" max="36" width="5.140625" style="0" hidden="1" customWidth="1"/>
    <col min="37" max="37" width="5.28125" style="0" hidden="1" customWidth="1"/>
    <col min="38" max="38" width="5.140625" style="0" hidden="1" customWidth="1"/>
    <col min="39" max="40" width="0" style="0" hidden="1" customWidth="1"/>
  </cols>
  <sheetData>
    <row r="1" spans="1:10" ht="19.5" customHeight="1">
      <c r="A1" s="33"/>
      <c r="B1" s="33"/>
      <c r="C1" s="121"/>
      <c r="D1" s="121"/>
      <c r="E1" s="121"/>
      <c r="F1" s="121"/>
      <c r="G1" s="121"/>
      <c r="H1" s="121"/>
      <c r="I1" s="121"/>
      <c r="J1" s="121"/>
    </row>
    <row r="2" spans="1:40" ht="19.5" customHeight="1">
      <c r="A2" s="122" t="s">
        <v>47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</row>
    <row r="3" spans="1:40" ht="13.5" customHeight="1">
      <c r="A3" s="123" t="s">
        <v>1</v>
      </c>
      <c r="B3" s="108"/>
      <c r="C3" s="39" t="s">
        <v>3</v>
      </c>
      <c r="D3" s="39" t="s">
        <v>4</v>
      </c>
      <c r="E3" s="39" t="s">
        <v>5</v>
      </c>
      <c r="F3" s="4" t="s">
        <v>6</v>
      </c>
      <c r="G3" s="4" t="s">
        <v>7</v>
      </c>
      <c r="H3" s="23"/>
      <c r="I3" s="44">
        <v>1</v>
      </c>
      <c r="J3" s="44">
        <v>2</v>
      </c>
      <c r="K3" s="44">
        <v>3</v>
      </c>
      <c r="L3" s="44">
        <v>4</v>
      </c>
      <c r="M3" s="44">
        <v>5</v>
      </c>
      <c r="N3" s="44">
        <v>6</v>
      </c>
      <c r="O3" s="44">
        <v>7</v>
      </c>
      <c r="P3" s="44">
        <v>8</v>
      </c>
      <c r="Q3" s="44">
        <v>9</v>
      </c>
      <c r="R3" s="44">
        <v>10</v>
      </c>
      <c r="S3" s="44">
        <v>11</v>
      </c>
      <c r="T3" s="44">
        <v>12</v>
      </c>
      <c r="U3" s="44">
        <v>13</v>
      </c>
      <c r="V3" s="44">
        <v>14</v>
      </c>
      <c r="W3" s="44">
        <v>15</v>
      </c>
      <c r="X3" s="44">
        <v>16</v>
      </c>
      <c r="Y3" s="44">
        <v>17</v>
      </c>
      <c r="Z3" s="44">
        <v>18</v>
      </c>
      <c r="AA3" s="44">
        <v>19</v>
      </c>
      <c r="AB3" s="44">
        <v>20</v>
      </c>
      <c r="AC3" s="44">
        <v>21</v>
      </c>
      <c r="AD3" s="44">
        <v>22</v>
      </c>
      <c r="AE3" s="44">
        <v>23</v>
      </c>
      <c r="AF3" s="44">
        <v>24</v>
      </c>
      <c r="AG3" s="44">
        <v>25</v>
      </c>
      <c r="AH3" s="44">
        <v>26</v>
      </c>
      <c r="AI3" s="44">
        <v>27</v>
      </c>
      <c r="AJ3" s="44">
        <v>28</v>
      </c>
      <c r="AK3" s="44">
        <v>29</v>
      </c>
      <c r="AL3" s="44">
        <v>30</v>
      </c>
      <c r="AM3" s="126" t="s">
        <v>38</v>
      </c>
      <c r="AN3" s="127" t="s">
        <v>39</v>
      </c>
    </row>
    <row r="4" spans="1:40" ht="13.5" customHeight="1">
      <c r="A4" s="124"/>
      <c r="B4" s="109"/>
      <c r="C4" s="110">
        <v>1</v>
      </c>
      <c r="D4" s="110">
        <v>2</v>
      </c>
      <c r="E4" s="110">
        <v>3</v>
      </c>
      <c r="F4" s="111">
        <v>4</v>
      </c>
      <c r="G4" s="111">
        <v>5</v>
      </c>
      <c r="H4" s="2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26"/>
      <c r="AN4" s="127"/>
    </row>
    <row r="5" spans="1:40" ht="16.5" customHeight="1" thickBot="1">
      <c r="A5" s="125"/>
      <c r="B5" s="68" t="s">
        <v>8</v>
      </c>
      <c r="C5" s="32"/>
      <c r="D5" s="22"/>
      <c r="E5" s="32"/>
      <c r="F5" s="56"/>
      <c r="G5" s="57"/>
      <c r="H5" s="23"/>
      <c r="I5" s="45"/>
      <c r="J5" s="46"/>
      <c r="K5" s="45"/>
      <c r="L5" s="46"/>
      <c r="M5" s="45"/>
      <c r="N5" s="46"/>
      <c r="O5" s="45"/>
      <c r="P5" s="46"/>
      <c r="Q5" s="45"/>
      <c r="R5" s="46"/>
      <c r="S5" s="45"/>
      <c r="T5" s="46"/>
      <c r="U5" s="45"/>
      <c r="V5" s="46"/>
      <c r="W5" s="45"/>
      <c r="X5" s="46"/>
      <c r="Y5" s="45"/>
      <c r="Z5" s="46"/>
      <c r="AA5" s="45"/>
      <c r="AB5" s="46"/>
      <c r="AC5" s="45"/>
      <c r="AD5" s="46"/>
      <c r="AE5" s="45"/>
      <c r="AF5" s="46"/>
      <c r="AG5" s="45"/>
      <c r="AH5" s="46"/>
      <c r="AI5" s="45"/>
      <c r="AJ5" s="46"/>
      <c r="AK5" s="45"/>
      <c r="AL5" s="46"/>
      <c r="AM5" s="126"/>
      <c r="AN5" s="127"/>
    </row>
    <row r="6" spans="1:40" ht="13.5" customHeight="1">
      <c r="A6" s="6">
        <v>1</v>
      </c>
      <c r="B6" s="69" t="s">
        <v>9</v>
      </c>
      <c r="C6" s="37"/>
      <c r="D6" s="40"/>
      <c r="E6" s="37"/>
      <c r="F6" s="26"/>
      <c r="G6" s="27"/>
      <c r="H6" s="23"/>
      <c r="I6" s="30">
        <v>4</v>
      </c>
      <c r="J6" s="47">
        <v>4</v>
      </c>
      <c r="K6" s="40">
        <v>4</v>
      </c>
      <c r="L6" s="47">
        <v>4</v>
      </c>
      <c r="M6" s="40">
        <v>5</v>
      </c>
      <c r="N6" s="47">
        <v>2</v>
      </c>
      <c r="O6" s="40">
        <v>3</v>
      </c>
      <c r="P6" s="47">
        <v>5</v>
      </c>
      <c r="Q6" s="40">
        <v>4</v>
      </c>
      <c r="R6" s="47">
        <v>4</v>
      </c>
      <c r="S6" s="40">
        <v>2</v>
      </c>
      <c r="T6" s="47">
        <v>4</v>
      </c>
      <c r="U6" s="40">
        <v>2</v>
      </c>
      <c r="V6" s="47">
        <v>4</v>
      </c>
      <c r="W6" s="40">
        <v>5</v>
      </c>
      <c r="X6" s="47">
        <v>5</v>
      </c>
      <c r="Y6" s="40">
        <v>5</v>
      </c>
      <c r="Z6" s="47">
        <v>4</v>
      </c>
      <c r="AA6" s="40">
        <v>3</v>
      </c>
      <c r="AB6" s="47">
        <v>4</v>
      </c>
      <c r="AC6" s="40">
        <v>4</v>
      </c>
      <c r="AD6" s="47">
        <v>4</v>
      </c>
      <c r="AE6" s="40">
        <v>3</v>
      </c>
      <c r="AF6" s="47">
        <v>4</v>
      </c>
      <c r="AG6" s="40">
        <v>4</v>
      </c>
      <c r="AH6" s="47">
        <v>3</v>
      </c>
      <c r="AI6" s="40">
        <v>3</v>
      </c>
      <c r="AJ6" s="47">
        <v>4</v>
      </c>
      <c r="AK6" s="40">
        <v>4</v>
      </c>
      <c r="AL6" s="47">
        <v>3</v>
      </c>
      <c r="AM6" s="67">
        <v>2.85</v>
      </c>
      <c r="AN6" s="62"/>
    </row>
    <row r="7" spans="1:40" ht="13.5" customHeight="1">
      <c r="A7" s="6">
        <v>2</v>
      </c>
      <c r="B7" s="69" t="s">
        <v>10</v>
      </c>
      <c r="C7" s="38"/>
      <c r="D7" s="40"/>
      <c r="E7" s="38"/>
      <c r="F7" s="28"/>
      <c r="G7" s="29"/>
      <c r="H7" s="23"/>
      <c r="I7" s="31">
        <v>4</v>
      </c>
      <c r="J7" s="47">
        <v>4</v>
      </c>
      <c r="K7" s="40">
        <v>4</v>
      </c>
      <c r="L7" s="47">
        <v>4</v>
      </c>
      <c r="M7" s="40">
        <v>5</v>
      </c>
      <c r="N7" s="47">
        <v>2</v>
      </c>
      <c r="O7" s="40">
        <v>3</v>
      </c>
      <c r="P7" s="47">
        <v>5</v>
      </c>
      <c r="Q7" s="40">
        <v>4</v>
      </c>
      <c r="R7" s="47">
        <v>3</v>
      </c>
      <c r="S7" s="40">
        <v>1</v>
      </c>
      <c r="T7" s="47">
        <v>4</v>
      </c>
      <c r="U7" s="40">
        <v>1</v>
      </c>
      <c r="V7" s="47">
        <v>5</v>
      </c>
      <c r="W7" s="40">
        <v>5</v>
      </c>
      <c r="X7" s="47">
        <v>5</v>
      </c>
      <c r="Y7" s="40">
        <v>5</v>
      </c>
      <c r="Z7" s="47">
        <v>5</v>
      </c>
      <c r="AA7" s="40">
        <v>3</v>
      </c>
      <c r="AB7" s="47">
        <v>5</v>
      </c>
      <c r="AC7" s="40">
        <v>4</v>
      </c>
      <c r="AD7" s="47">
        <v>3</v>
      </c>
      <c r="AE7" s="40">
        <v>3</v>
      </c>
      <c r="AF7" s="47">
        <v>4</v>
      </c>
      <c r="AG7" s="40">
        <v>4</v>
      </c>
      <c r="AH7" s="47">
        <v>4</v>
      </c>
      <c r="AI7" s="40">
        <v>3</v>
      </c>
      <c r="AJ7" s="47">
        <v>4</v>
      </c>
      <c r="AK7" s="40">
        <v>4</v>
      </c>
      <c r="AL7" s="47">
        <v>3</v>
      </c>
      <c r="AM7" s="67">
        <v>3.07</v>
      </c>
      <c r="AN7" s="63"/>
    </row>
    <row r="8" spans="1:40" ht="13.5" customHeight="1">
      <c r="A8" s="6">
        <v>3</v>
      </c>
      <c r="B8" s="69" t="s">
        <v>11</v>
      </c>
      <c r="C8" s="38"/>
      <c r="D8" s="40"/>
      <c r="E8" s="38"/>
      <c r="F8" s="28"/>
      <c r="G8" s="29"/>
      <c r="H8" s="23"/>
      <c r="I8" s="31">
        <v>4</v>
      </c>
      <c r="J8" s="47">
        <v>4</v>
      </c>
      <c r="K8" s="40">
        <v>4</v>
      </c>
      <c r="L8" s="47">
        <v>5</v>
      </c>
      <c r="M8" s="40">
        <v>5</v>
      </c>
      <c r="N8" s="47">
        <v>1</v>
      </c>
      <c r="O8" s="40">
        <v>3</v>
      </c>
      <c r="P8" s="47">
        <v>5</v>
      </c>
      <c r="Q8" s="40">
        <v>4</v>
      </c>
      <c r="R8" s="47">
        <v>3</v>
      </c>
      <c r="S8" s="40">
        <v>2</v>
      </c>
      <c r="T8" s="47">
        <v>3</v>
      </c>
      <c r="U8" s="40">
        <v>2</v>
      </c>
      <c r="V8" s="47">
        <v>4</v>
      </c>
      <c r="W8" s="40">
        <v>5</v>
      </c>
      <c r="X8" s="47">
        <v>5</v>
      </c>
      <c r="Y8" s="40">
        <v>4</v>
      </c>
      <c r="Z8" s="47">
        <v>5</v>
      </c>
      <c r="AA8" s="40">
        <v>3</v>
      </c>
      <c r="AB8" s="47">
        <v>3</v>
      </c>
      <c r="AC8" s="40">
        <v>4</v>
      </c>
      <c r="AD8" s="47">
        <v>4</v>
      </c>
      <c r="AE8" s="40">
        <v>3</v>
      </c>
      <c r="AF8" s="47">
        <v>5</v>
      </c>
      <c r="AG8" s="40">
        <v>4</v>
      </c>
      <c r="AH8" s="47">
        <v>4</v>
      </c>
      <c r="AI8" s="40">
        <v>3</v>
      </c>
      <c r="AJ8" s="47">
        <v>4</v>
      </c>
      <c r="AK8" s="40">
        <v>4</v>
      </c>
      <c r="AL8" s="47">
        <v>3</v>
      </c>
      <c r="AM8" s="67">
        <v>3.26</v>
      </c>
      <c r="AN8" s="63"/>
    </row>
    <row r="9" spans="1:40" ht="13.5" customHeight="1">
      <c r="A9" s="6">
        <v>4</v>
      </c>
      <c r="B9" s="69" t="s">
        <v>12</v>
      </c>
      <c r="C9" s="38"/>
      <c r="D9" s="40"/>
      <c r="E9" s="38"/>
      <c r="F9" s="28"/>
      <c r="G9" s="29"/>
      <c r="H9" s="23"/>
      <c r="I9" s="31">
        <v>5</v>
      </c>
      <c r="J9" s="47">
        <v>4</v>
      </c>
      <c r="K9" s="40">
        <v>4</v>
      </c>
      <c r="L9" s="47">
        <v>5</v>
      </c>
      <c r="M9" s="40">
        <v>5</v>
      </c>
      <c r="N9" s="47">
        <v>1</v>
      </c>
      <c r="O9" s="40">
        <v>3</v>
      </c>
      <c r="P9" s="47">
        <v>5</v>
      </c>
      <c r="Q9" s="40">
        <v>5</v>
      </c>
      <c r="R9" s="47">
        <v>4</v>
      </c>
      <c r="S9" s="40">
        <v>1</v>
      </c>
      <c r="T9" s="47">
        <v>5</v>
      </c>
      <c r="U9" s="40">
        <v>1</v>
      </c>
      <c r="V9" s="47">
        <v>5</v>
      </c>
      <c r="W9" s="40">
        <v>5</v>
      </c>
      <c r="X9" s="47">
        <v>5</v>
      </c>
      <c r="Y9" s="40">
        <v>5</v>
      </c>
      <c r="Z9" s="47">
        <v>5</v>
      </c>
      <c r="AA9" s="40">
        <v>3</v>
      </c>
      <c r="AB9" s="47">
        <v>2</v>
      </c>
      <c r="AC9" s="40">
        <v>4</v>
      </c>
      <c r="AD9" s="47">
        <v>3</v>
      </c>
      <c r="AE9" s="40">
        <v>2</v>
      </c>
      <c r="AF9" s="47">
        <v>5</v>
      </c>
      <c r="AG9" s="40">
        <v>5</v>
      </c>
      <c r="AH9" s="47">
        <v>4</v>
      </c>
      <c r="AI9" s="40">
        <v>3</v>
      </c>
      <c r="AJ9" s="47">
        <v>4</v>
      </c>
      <c r="AK9" s="40">
        <v>4</v>
      </c>
      <c r="AL9" s="47">
        <v>3</v>
      </c>
      <c r="AM9" s="67">
        <v>3.11</v>
      </c>
      <c r="AN9" s="63"/>
    </row>
    <row r="10" spans="1:40" ht="13.5" customHeight="1">
      <c r="A10" s="6">
        <v>5</v>
      </c>
      <c r="B10" s="69" t="s">
        <v>13</v>
      </c>
      <c r="C10" s="38"/>
      <c r="D10" s="40"/>
      <c r="E10" s="38"/>
      <c r="F10" s="28"/>
      <c r="G10" s="29"/>
      <c r="H10" s="23"/>
      <c r="I10" s="31">
        <v>4</v>
      </c>
      <c r="J10" s="47">
        <v>4</v>
      </c>
      <c r="K10" s="40">
        <v>4</v>
      </c>
      <c r="L10" s="47">
        <v>5</v>
      </c>
      <c r="M10" s="40">
        <v>5</v>
      </c>
      <c r="N10" s="47">
        <v>1</v>
      </c>
      <c r="O10" s="40">
        <v>2</v>
      </c>
      <c r="P10" s="47">
        <v>5</v>
      </c>
      <c r="Q10" s="40">
        <v>3</v>
      </c>
      <c r="R10" s="47">
        <v>3</v>
      </c>
      <c r="S10" s="40">
        <v>1</v>
      </c>
      <c r="T10" s="47">
        <v>2</v>
      </c>
      <c r="U10" s="40">
        <v>1</v>
      </c>
      <c r="V10" s="47">
        <v>4</v>
      </c>
      <c r="W10" s="40">
        <v>5</v>
      </c>
      <c r="X10" s="47">
        <v>5</v>
      </c>
      <c r="Y10" s="40">
        <v>5</v>
      </c>
      <c r="Z10" s="47">
        <v>5</v>
      </c>
      <c r="AA10" s="40">
        <v>3</v>
      </c>
      <c r="AB10" s="47">
        <v>5</v>
      </c>
      <c r="AC10" s="40">
        <v>4</v>
      </c>
      <c r="AD10" s="47">
        <v>4</v>
      </c>
      <c r="AE10" s="40">
        <v>3</v>
      </c>
      <c r="AF10" s="47">
        <v>5</v>
      </c>
      <c r="AG10" s="40">
        <v>5</v>
      </c>
      <c r="AH10" s="47">
        <v>4</v>
      </c>
      <c r="AI10" s="40">
        <v>3</v>
      </c>
      <c r="AJ10" s="47">
        <v>4</v>
      </c>
      <c r="AK10" s="40">
        <v>4</v>
      </c>
      <c r="AL10" s="47">
        <v>3</v>
      </c>
      <c r="AM10" s="67">
        <v>3.26</v>
      </c>
      <c r="AN10" s="64">
        <f>SUM(AM6:AM10)/5</f>
        <v>3.11</v>
      </c>
    </row>
    <row r="11" spans="1:38" ht="13.5" customHeight="1">
      <c r="A11" s="8"/>
      <c r="B11" s="8"/>
      <c r="C11" s="92"/>
      <c r="D11" s="112"/>
      <c r="E11" s="92"/>
      <c r="F11" s="78"/>
      <c r="G11" s="91"/>
      <c r="H11" s="23"/>
      <c r="I11" s="78"/>
      <c r="J11" s="76"/>
      <c r="K11" s="77"/>
      <c r="L11" s="76"/>
      <c r="M11" s="77"/>
      <c r="N11" s="76"/>
      <c r="O11" s="77"/>
      <c r="P11" s="76"/>
      <c r="Q11" s="77"/>
      <c r="R11" s="76"/>
      <c r="S11" s="77"/>
      <c r="T11" s="76"/>
      <c r="U11" s="77"/>
      <c r="V11" s="76"/>
      <c r="W11" s="77"/>
      <c r="X11" s="76"/>
      <c r="Y11" s="77"/>
      <c r="Z11" s="76"/>
      <c r="AA11" s="77"/>
      <c r="AB11" s="76"/>
      <c r="AC11" s="77"/>
      <c r="AD11" s="76"/>
      <c r="AE11" s="77"/>
      <c r="AF11" s="76"/>
      <c r="AG11" s="77"/>
      <c r="AH11" s="76"/>
      <c r="AI11" s="77"/>
      <c r="AJ11" s="76"/>
      <c r="AK11" s="77"/>
      <c r="AL11" s="76"/>
    </row>
    <row r="12" spans="1:40" ht="15">
      <c r="A12" s="14"/>
      <c r="B12" s="68" t="s">
        <v>15</v>
      </c>
      <c r="C12" s="84"/>
      <c r="D12" s="85"/>
      <c r="E12" s="84"/>
      <c r="F12" s="89"/>
      <c r="G12" s="89"/>
      <c r="H12" s="84"/>
      <c r="I12" s="85"/>
      <c r="J12" s="84"/>
      <c r="K12" s="85"/>
      <c r="L12" s="84"/>
      <c r="M12" s="85"/>
      <c r="N12" s="84"/>
      <c r="O12" s="85"/>
      <c r="P12" s="84"/>
      <c r="Q12" s="85"/>
      <c r="R12" s="84"/>
      <c r="S12" s="85"/>
      <c r="T12" s="84"/>
      <c r="U12" s="85"/>
      <c r="V12" s="84"/>
      <c r="W12" s="85"/>
      <c r="X12" s="84"/>
      <c r="Y12" s="85"/>
      <c r="Z12" s="84"/>
      <c r="AA12" s="85"/>
      <c r="AB12" s="84"/>
      <c r="AC12" s="85"/>
      <c r="AD12" s="84"/>
      <c r="AE12" s="85"/>
      <c r="AF12" s="84"/>
      <c r="AG12" s="85"/>
      <c r="AH12" s="84"/>
      <c r="AI12" s="85"/>
      <c r="AJ12" s="84"/>
      <c r="AK12" s="85"/>
      <c r="AL12" s="84"/>
      <c r="AM12" s="85"/>
      <c r="AN12" s="86"/>
    </row>
    <row r="13" spans="1:40" ht="13.5" customHeight="1">
      <c r="A13" s="93">
        <v>1</v>
      </c>
      <c r="B13" s="79" t="s">
        <v>16</v>
      </c>
      <c r="C13" s="94"/>
      <c r="D13" s="75"/>
      <c r="E13" s="94"/>
      <c r="F13" s="80"/>
      <c r="G13" s="95"/>
      <c r="H13" s="23"/>
      <c r="I13" s="81">
        <v>3</v>
      </c>
      <c r="J13" s="82">
        <v>3</v>
      </c>
      <c r="K13" s="75">
        <v>4</v>
      </c>
      <c r="L13" s="82">
        <v>5</v>
      </c>
      <c r="M13" s="75">
        <v>5</v>
      </c>
      <c r="N13" s="82">
        <v>2</v>
      </c>
      <c r="O13" s="75">
        <v>2</v>
      </c>
      <c r="P13" s="82">
        <v>4</v>
      </c>
      <c r="Q13" s="75">
        <v>4</v>
      </c>
      <c r="R13" s="82">
        <v>3</v>
      </c>
      <c r="S13" s="75">
        <v>2</v>
      </c>
      <c r="T13" s="82">
        <v>3</v>
      </c>
      <c r="U13" s="75">
        <v>2</v>
      </c>
      <c r="V13" s="82">
        <v>4</v>
      </c>
      <c r="W13" s="75">
        <v>5</v>
      </c>
      <c r="X13" s="82">
        <v>5</v>
      </c>
      <c r="Y13" s="75">
        <v>5</v>
      </c>
      <c r="Z13" s="82">
        <v>4</v>
      </c>
      <c r="AA13" s="75">
        <v>2</v>
      </c>
      <c r="AB13" s="82">
        <v>5</v>
      </c>
      <c r="AC13" s="75">
        <v>4</v>
      </c>
      <c r="AD13" s="82">
        <v>4</v>
      </c>
      <c r="AE13" s="75">
        <v>3</v>
      </c>
      <c r="AF13" s="82">
        <v>4</v>
      </c>
      <c r="AG13" s="75">
        <v>4</v>
      </c>
      <c r="AH13" s="82">
        <v>4</v>
      </c>
      <c r="AI13" s="75">
        <v>3</v>
      </c>
      <c r="AJ13" s="82">
        <v>4</v>
      </c>
      <c r="AK13" s="75">
        <v>4</v>
      </c>
      <c r="AL13" s="82">
        <v>4</v>
      </c>
      <c r="AM13" s="83">
        <v>2.96</v>
      </c>
      <c r="AN13" s="63"/>
    </row>
    <row r="14" spans="1:40" ht="13.5" customHeight="1">
      <c r="A14" s="6">
        <v>2</v>
      </c>
      <c r="B14" s="69" t="s">
        <v>17</v>
      </c>
      <c r="C14" s="38"/>
      <c r="D14" s="40"/>
      <c r="E14" s="38"/>
      <c r="F14" s="28"/>
      <c r="G14" s="29"/>
      <c r="H14" s="23"/>
      <c r="I14" s="31">
        <v>4</v>
      </c>
      <c r="J14" s="47">
        <v>3</v>
      </c>
      <c r="K14" s="40">
        <v>4</v>
      </c>
      <c r="L14" s="47">
        <v>4</v>
      </c>
      <c r="M14" s="40">
        <v>5</v>
      </c>
      <c r="N14" s="47">
        <v>2</v>
      </c>
      <c r="O14" s="40">
        <v>2</v>
      </c>
      <c r="P14" s="47">
        <v>4</v>
      </c>
      <c r="Q14" s="40">
        <v>5</v>
      </c>
      <c r="R14" s="47">
        <v>3</v>
      </c>
      <c r="S14" s="40">
        <v>1</v>
      </c>
      <c r="T14" s="47">
        <v>2</v>
      </c>
      <c r="U14" s="40">
        <v>1</v>
      </c>
      <c r="V14" s="47">
        <v>4</v>
      </c>
      <c r="W14" s="40">
        <v>5</v>
      </c>
      <c r="X14" s="47">
        <v>5</v>
      </c>
      <c r="Y14" s="40">
        <v>5</v>
      </c>
      <c r="Z14" s="47">
        <v>4</v>
      </c>
      <c r="AA14" s="40">
        <v>3</v>
      </c>
      <c r="AB14" s="47">
        <v>5</v>
      </c>
      <c r="AC14" s="40">
        <v>5</v>
      </c>
      <c r="AD14" s="47">
        <v>4</v>
      </c>
      <c r="AE14" s="40">
        <v>4</v>
      </c>
      <c r="AF14" s="47">
        <v>5</v>
      </c>
      <c r="AG14" s="40">
        <v>4</v>
      </c>
      <c r="AH14" s="47">
        <v>4</v>
      </c>
      <c r="AI14" s="40">
        <v>3</v>
      </c>
      <c r="AJ14" s="47">
        <v>4</v>
      </c>
      <c r="AK14" s="40">
        <v>4</v>
      </c>
      <c r="AL14" s="47">
        <v>4</v>
      </c>
      <c r="AM14" s="83">
        <v>2.93</v>
      </c>
      <c r="AN14" s="63"/>
    </row>
    <row r="15" spans="1:40" ht="13.5" customHeight="1">
      <c r="A15" s="6">
        <v>3</v>
      </c>
      <c r="B15" s="70" t="s">
        <v>18</v>
      </c>
      <c r="C15" s="38"/>
      <c r="D15" s="40"/>
      <c r="E15" s="38"/>
      <c r="F15" s="28"/>
      <c r="G15" s="29"/>
      <c r="H15" s="23"/>
      <c r="I15" s="31">
        <v>5</v>
      </c>
      <c r="J15" s="47">
        <v>4</v>
      </c>
      <c r="K15" s="40">
        <v>4</v>
      </c>
      <c r="L15" s="47">
        <v>5</v>
      </c>
      <c r="M15" s="40">
        <v>4</v>
      </c>
      <c r="N15" s="47">
        <v>2</v>
      </c>
      <c r="O15" s="40">
        <v>3</v>
      </c>
      <c r="P15" s="47">
        <v>5</v>
      </c>
      <c r="Q15" s="40">
        <v>3</v>
      </c>
      <c r="R15" s="47">
        <v>3</v>
      </c>
      <c r="S15" s="40">
        <v>1</v>
      </c>
      <c r="T15" s="47">
        <v>2</v>
      </c>
      <c r="U15" s="40">
        <v>1</v>
      </c>
      <c r="V15" s="47">
        <v>3</v>
      </c>
      <c r="W15" s="40">
        <v>5</v>
      </c>
      <c r="X15" s="47">
        <v>5</v>
      </c>
      <c r="Y15" s="40">
        <v>5</v>
      </c>
      <c r="Z15" s="47">
        <v>4</v>
      </c>
      <c r="AA15" s="40">
        <v>3</v>
      </c>
      <c r="AB15" s="47">
        <v>3</v>
      </c>
      <c r="AC15" s="40">
        <v>4</v>
      </c>
      <c r="AD15" s="47">
        <v>3</v>
      </c>
      <c r="AE15" s="40">
        <v>3</v>
      </c>
      <c r="AF15" s="47">
        <v>5</v>
      </c>
      <c r="AG15" s="40">
        <v>4</v>
      </c>
      <c r="AH15" s="47">
        <v>4</v>
      </c>
      <c r="AI15" s="40">
        <v>3</v>
      </c>
      <c r="AJ15" s="47">
        <v>4</v>
      </c>
      <c r="AK15" s="40">
        <v>4</v>
      </c>
      <c r="AL15" s="47">
        <v>4</v>
      </c>
      <c r="AM15" s="83">
        <v>3.07</v>
      </c>
      <c r="AN15" s="63"/>
    </row>
    <row r="16" spans="1:40" ht="13.5" customHeight="1">
      <c r="A16" s="6">
        <v>4</v>
      </c>
      <c r="B16" s="71" t="s">
        <v>19</v>
      </c>
      <c r="C16" s="38"/>
      <c r="D16" s="40"/>
      <c r="E16" s="38"/>
      <c r="F16" s="28"/>
      <c r="G16" s="29"/>
      <c r="H16" s="23"/>
      <c r="I16" s="31">
        <v>4</v>
      </c>
      <c r="J16" s="47">
        <v>4</v>
      </c>
      <c r="K16" s="40">
        <v>4</v>
      </c>
      <c r="L16" s="47">
        <v>4</v>
      </c>
      <c r="M16" s="40">
        <v>5</v>
      </c>
      <c r="N16" s="47">
        <v>3</v>
      </c>
      <c r="O16" s="40">
        <v>2</v>
      </c>
      <c r="P16" s="47">
        <v>5</v>
      </c>
      <c r="Q16" s="40">
        <v>3</v>
      </c>
      <c r="R16" s="47">
        <v>3</v>
      </c>
      <c r="S16" s="40">
        <v>1</v>
      </c>
      <c r="T16" s="47">
        <v>2</v>
      </c>
      <c r="U16" s="40">
        <v>2</v>
      </c>
      <c r="V16" s="47">
        <v>3</v>
      </c>
      <c r="W16" s="40">
        <v>5</v>
      </c>
      <c r="X16" s="47">
        <v>5</v>
      </c>
      <c r="Y16" s="40">
        <v>4</v>
      </c>
      <c r="Z16" s="47">
        <v>4</v>
      </c>
      <c r="AA16" s="40">
        <v>3</v>
      </c>
      <c r="AB16" s="47">
        <v>5</v>
      </c>
      <c r="AC16" s="40">
        <v>5</v>
      </c>
      <c r="AD16" s="47">
        <v>4</v>
      </c>
      <c r="AE16" s="40">
        <v>4</v>
      </c>
      <c r="AF16" s="47">
        <v>5</v>
      </c>
      <c r="AG16" s="40">
        <v>4</v>
      </c>
      <c r="AH16" s="47">
        <v>4</v>
      </c>
      <c r="AI16" s="40">
        <v>3</v>
      </c>
      <c r="AJ16" s="47">
        <v>4</v>
      </c>
      <c r="AK16" s="40">
        <v>3</v>
      </c>
      <c r="AL16" s="47">
        <v>4</v>
      </c>
      <c r="AM16" s="83">
        <v>3.41</v>
      </c>
      <c r="AN16" s="63"/>
    </row>
    <row r="17" spans="1:40" ht="13.5" customHeight="1">
      <c r="A17" s="6">
        <v>5</v>
      </c>
      <c r="B17" s="72" t="s">
        <v>20</v>
      </c>
      <c r="C17" s="38"/>
      <c r="D17" s="40"/>
      <c r="E17" s="38"/>
      <c r="F17" s="28"/>
      <c r="G17" s="29"/>
      <c r="H17" s="23"/>
      <c r="I17" s="31">
        <v>5</v>
      </c>
      <c r="J17" s="47">
        <v>4</v>
      </c>
      <c r="K17" s="40">
        <v>4</v>
      </c>
      <c r="L17" s="47">
        <v>5</v>
      </c>
      <c r="M17" s="40">
        <v>5</v>
      </c>
      <c r="N17" s="47">
        <v>2</v>
      </c>
      <c r="O17" s="40">
        <v>3</v>
      </c>
      <c r="P17" s="47">
        <v>4</v>
      </c>
      <c r="Q17" s="40">
        <v>4</v>
      </c>
      <c r="R17" s="47">
        <v>3</v>
      </c>
      <c r="S17" s="40">
        <v>1</v>
      </c>
      <c r="T17" s="47">
        <v>2</v>
      </c>
      <c r="U17" s="40">
        <v>1</v>
      </c>
      <c r="V17" s="47">
        <v>4</v>
      </c>
      <c r="W17" s="40">
        <v>5</v>
      </c>
      <c r="X17" s="47">
        <v>5</v>
      </c>
      <c r="Y17" s="40">
        <v>5</v>
      </c>
      <c r="Z17" s="47">
        <v>4</v>
      </c>
      <c r="AA17" s="40">
        <v>3</v>
      </c>
      <c r="AB17" s="47">
        <v>3</v>
      </c>
      <c r="AC17" s="40">
        <v>4</v>
      </c>
      <c r="AD17" s="47">
        <v>3</v>
      </c>
      <c r="AE17" s="40">
        <v>3</v>
      </c>
      <c r="AF17" s="47">
        <v>5</v>
      </c>
      <c r="AG17" s="40">
        <v>4</v>
      </c>
      <c r="AH17" s="47">
        <v>4</v>
      </c>
      <c r="AI17" s="40">
        <v>3</v>
      </c>
      <c r="AJ17" s="47">
        <v>4</v>
      </c>
      <c r="AK17" s="40">
        <v>4</v>
      </c>
      <c r="AL17" s="47">
        <v>5</v>
      </c>
      <c r="AM17" s="83">
        <v>3.15</v>
      </c>
      <c r="AN17" s="63"/>
    </row>
    <row r="18" spans="1:40" ht="13.5" customHeight="1">
      <c r="A18" s="6">
        <v>6</v>
      </c>
      <c r="B18" s="69" t="s">
        <v>21</v>
      </c>
      <c r="C18" s="38"/>
      <c r="D18" s="40"/>
      <c r="E18" s="38"/>
      <c r="F18" s="28"/>
      <c r="G18" s="29"/>
      <c r="H18" s="23"/>
      <c r="I18" s="31">
        <v>4</v>
      </c>
      <c r="J18" s="47">
        <v>3</v>
      </c>
      <c r="K18" s="40">
        <v>4</v>
      </c>
      <c r="L18" s="47">
        <v>4</v>
      </c>
      <c r="M18" s="40">
        <v>4</v>
      </c>
      <c r="N18" s="47">
        <v>1</v>
      </c>
      <c r="O18" s="40">
        <v>2</v>
      </c>
      <c r="P18" s="47">
        <v>4</v>
      </c>
      <c r="Q18" s="40">
        <v>4</v>
      </c>
      <c r="R18" s="47">
        <v>3</v>
      </c>
      <c r="S18" s="40">
        <v>1</v>
      </c>
      <c r="T18" s="47">
        <v>1</v>
      </c>
      <c r="U18" s="40">
        <v>2</v>
      </c>
      <c r="V18" s="47">
        <v>4</v>
      </c>
      <c r="W18" s="40">
        <v>5</v>
      </c>
      <c r="X18" s="47">
        <v>5</v>
      </c>
      <c r="Y18" s="40">
        <v>5</v>
      </c>
      <c r="Z18" s="47">
        <v>4</v>
      </c>
      <c r="AA18" s="40">
        <v>3</v>
      </c>
      <c r="AB18" s="47">
        <v>4</v>
      </c>
      <c r="AC18" s="40">
        <v>5</v>
      </c>
      <c r="AD18" s="47">
        <v>4</v>
      </c>
      <c r="AE18" s="40">
        <v>4</v>
      </c>
      <c r="AF18" s="47">
        <v>5</v>
      </c>
      <c r="AG18" s="40">
        <v>4</v>
      </c>
      <c r="AH18" s="47">
        <v>4</v>
      </c>
      <c r="AI18" s="40">
        <v>3</v>
      </c>
      <c r="AJ18" s="47">
        <v>4</v>
      </c>
      <c r="AK18" s="40">
        <v>4</v>
      </c>
      <c r="AL18" s="47">
        <v>4</v>
      </c>
      <c r="AM18" s="83">
        <v>3.41</v>
      </c>
      <c r="AN18" s="63"/>
    </row>
    <row r="19" spans="1:40" ht="13.5" customHeight="1">
      <c r="A19" s="6">
        <v>7</v>
      </c>
      <c r="B19" s="71" t="s">
        <v>22</v>
      </c>
      <c r="C19" s="38"/>
      <c r="D19" s="40"/>
      <c r="E19" s="38"/>
      <c r="F19" s="28"/>
      <c r="G19" s="29"/>
      <c r="H19" s="23"/>
      <c r="I19" s="31">
        <v>4</v>
      </c>
      <c r="J19" s="47">
        <v>3</v>
      </c>
      <c r="K19" s="40">
        <v>4</v>
      </c>
      <c r="L19" s="47">
        <v>5</v>
      </c>
      <c r="M19" s="40">
        <v>5</v>
      </c>
      <c r="N19" s="47">
        <v>3</v>
      </c>
      <c r="O19" s="40">
        <v>3</v>
      </c>
      <c r="P19" s="47">
        <v>4</v>
      </c>
      <c r="Q19" s="40">
        <v>3</v>
      </c>
      <c r="R19" s="47">
        <v>3</v>
      </c>
      <c r="S19" s="40">
        <v>1</v>
      </c>
      <c r="T19" s="47">
        <v>1</v>
      </c>
      <c r="U19" s="40">
        <v>1</v>
      </c>
      <c r="V19" s="47">
        <v>3</v>
      </c>
      <c r="W19" s="40">
        <v>5</v>
      </c>
      <c r="X19" s="47">
        <v>5</v>
      </c>
      <c r="Y19" s="40">
        <v>4</v>
      </c>
      <c r="Z19" s="47">
        <v>4</v>
      </c>
      <c r="AA19" s="40">
        <v>2</v>
      </c>
      <c r="AB19" s="47">
        <v>3</v>
      </c>
      <c r="AC19" s="40">
        <v>4</v>
      </c>
      <c r="AD19" s="47">
        <v>3</v>
      </c>
      <c r="AE19" s="40">
        <v>3</v>
      </c>
      <c r="AF19" s="47">
        <v>5</v>
      </c>
      <c r="AG19" s="40">
        <v>4</v>
      </c>
      <c r="AH19" s="47">
        <v>4</v>
      </c>
      <c r="AI19" s="40">
        <v>3</v>
      </c>
      <c r="AJ19" s="47">
        <v>4</v>
      </c>
      <c r="AK19" s="40">
        <v>4</v>
      </c>
      <c r="AL19" s="47">
        <v>5</v>
      </c>
      <c r="AM19" s="83">
        <v>3.19</v>
      </c>
      <c r="AN19" s="63"/>
    </row>
    <row r="20" spans="1:40" ht="13.5" customHeight="1">
      <c r="A20" s="6">
        <v>8</v>
      </c>
      <c r="B20" s="69" t="s">
        <v>23</v>
      </c>
      <c r="C20" s="38"/>
      <c r="D20" s="40"/>
      <c r="E20" s="38"/>
      <c r="F20" s="28"/>
      <c r="G20" s="29"/>
      <c r="H20" s="23"/>
      <c r="I20" s="31">
        <v>5</v>
      </c>
      <c r="J20" s="47">
        <v>3</v>
      </c>
      <c r="K20" s="40">
        <v>4</v>
      </c>
      <c r="L20" s="47">
        <v>5</v>
      </c>
      <c r="M20" s="40">
        <v>5</v>
      </c>
      <c r="N20" s="47">
        <v>1</v>
      </c>
      <c r="O20" s="40">
        <v>2</v>
      </c>
      <c r="P20" s="47">
        <v>4</v>
      </c>
      <c r="Q20" s="40">
        <v>3</v>
      </c>
      <c r="R20" s="47">
        <v>2</v>
      </c>
      <c r="S20" s="40">
        <v>2</v>
      </c>
      <c r="T20" s="47">
        <v>1</v>
      </c>
      <c r="U20" s="40">
        <v>1</v>
      </c>
      <c r="V20" s="47">
        <v>5</v>
      </c>
      <c r="W20" s="40">
        <v>5</v>
      </c>
      <c r="X20" s="47">
        <v>5</v>
      </c>
      <c r="Y20" s="40">
        <v>5</v>
      </c>
      <c r="Z20" s="47">
        <v>4</v>
      </c>
      <c r="AA20" s="40">
        <v>3</v>
      </c>
      <c r="AB20" s="47">
        <v>3</v>
      </c>
      <c r="AC20" s="40">
        <v>5</v>
      </c>
      <c r="AD20" s="47">
        <v>2</v>
      </c>
      <c r="AE20" s="40">
        <v>4</v>
      </c>
      <c r="AF20" s="47">
        <v>4</v>
      </c>
      <c r="AG20" s="40">
        <v>4</v>
      </c>
      <c r="AH20" s="47">
        <v>4</v>
      </c>
      <c r="AI20" s="40">
        <v>3</v>
      </c>
      <c r="AJ20" s="47">
        <v>4</v>
      </c>
      <c r="AK20" s="40">
        <v>4</v>
      </c>
      <c r="AL20" s="47">
        <v>4</v>
      </c>
      <c r="AM20" s="83">
        <v>3.37</v>
      </c>
      <c r="AN20" s="63"/>
    </row>
    <row r="21" spans="1:40" ht="13.5" customHeight="1">
      <c r="A21" s="6">
        <v>9</v>
      </c>
      <c r="B21" s="69" t="s">
        <v>24</v>
      </c>
      <c r="C21" s="38"/>
      <c r="D21" s="40"/>
      <c r="E21" s="38"/>
      <c r="F21" s="28"/>
      <c r="G21" s="29"/>
      <c r="H21" s="23"/>
      <c r="I21" s="31">
        <v>5</v>
      </c>
      <c r="J21" s="47">
        <v>3</v>
      </c>
      <c r="K21" s="40">
        <v>4</v>
      </c>
      <c r="L21" s="47">
        <v>5</v>
      </c>
      <c r="M21" s="40">
        <v>5</v>
      </c>
      <c r="N21" s="47">
        <v>1</v>
      </c>
      <c r="O21" s="40">
        <v>2</v>
      </c>
      <c r="P21" s="47">
        <v>5</v>
      </c>
      <c r="Q21" s="40">
        <v>3</v>
      </c>
      <c r="R21" s="47">
        <v>3</v>
      </c>
      <c r="S21" s="40">
        <v>1</v>
      </c>
      <c r="T21" s="47">
        <v>2</v>
      </c>
      <c r="U21" s="40">
        <v>2</v>
      </c>
      <c r="V21" s="47">
        <v>4</v>
      </c>
      <c r="W21" s="40">
        <v>5</v>
      </c>
      <c r="X21" s="47">
        <v>5</v>
      </c>
      <c r="Y21" s="40">
        <v>4</v>
      </c>
      <c r="Z21" s="47">
        <v>4</v>
      </c>
      <c r="AA21" s="40">
        <v>3</v>
      </c>
      <c r="AB21" s="47">
        <v>3</v>
      </c>
      <c r="AC21" s="40">
        <v>4</v>
      </c>
      <c r="AD21" s="47">
        <v>3</v>
      </c>
      <c r="AE21" s="40">
        <v>3</v>
      </c>
      <c r="AF21" s="47">
        <v>5</v>
      </c>
      <c r="AG21" s="40">
        <v>3</v>
      </c>
      <c r="AH21" s="47">
        <v>4</v>
      </c>
      <c r="AI21" s="40">
        <v>3</v>
      </c>
      <c r="AJ21" s="47">
        <v>4</v>
      </c>
      <c r="AK21" s="40">
        <v>4</v>
      </c>
      <c r="AL21" s="47">
        <v>4</v>
      </c>
      <c r="AM21" s="83">
        <v>3</v>
      </c>
      <c r="AN21" s="64">
        <f>SUM(AM13:AM21)/9</f>
        <v>3.1655555555555557</v>
      </c>
    </row>
    <row r="22" spans="1:38" ht="13.5" customHeight="1">
      <c r="A22" s="10"/>
      <c r="B22" s="34"/>
      <c r="C22" s="128"/>
      <c r="D22" s="129"/>
      <c r="E22" s="129"/>
      <c r="F22" s="129"/>
      <c r="G22" s="130"/>
      <c r="H22" s="24"/>
      <c r="I22" s="8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6"/>
      <c r="U22" s="77"/>
      <c r="V22" s="76"/>
      <c r="W22" s="77"/>
      <c r="X22" s="76"/>
      <c r="Y22" s="77"/>
      <c r="Z22" s="76"/>
      <c r="AA22" s="77"/>
      <c r="AB22" s="76"/>
      <c r="AC22" s="77"/>
      <c r="AD22" s="76"/>
      <c r="AE22" s="77"/>
      <c r="AF22" s="76"/>
      <c r="AG22" s="77"/>
      <c r="AH22" s="76"/>
      <c r="AI22" s="77"/>
      <c r="AJ22" s="76"/>
      <c r="AK22" s="77"/>
      <c r="AL22" s="76"/>
    </row>
    <row r="23" spans="1:40" ht="15">
      <c r="A23" s="14"/>
      <c r="B23" s="68" t="s">
        <v>25</v>
      </c>
      <c r="C23" s="84"/>
      <c r="D23" s="85"/>
      <c r="E23" s="84"/>
      <c r="F23" s="89"/>
      <c r="G23" s="89"/>
      <c r="H23" s="85"/>
      <c r="I23" s="85"/>
      <c r="J23" s="84"/>
      <c r="K23" s="85"/>
      <c r="L23" s="84"/>
      <c r="M23" s="85"/>
      <c r="N23" s="84"/>
      <c r="O23" s="85"/>
      <c r="P23" s="84"/>
      <c r="Q23" s="85"/>
      <c r="R23" s="84"/>
      <c r="S23" s="85"/>
      <c r="T23" s="84"/>
      <c r="U23" s="85"/>
      <c r="V23" s="84"/>
      <c r="W23" s="85"/>
      <c r="X23" s="84"/>
      <c r="Y23" s="85"/>
      <c r="Z23" s="84"/>
      <c r="AA23" s="85"/>
      <c r="AB23" s="84"/>
      <c r="AC23" s="85"/>
      <c r="AD23" s="84"/>
      <c r="AE23" s="85"/>
      <c r="AF23" s="84"/>
      <c r="AG23" s="85"/>
      <c r="AH23" s="84"/>
      <c r="AI23" s="85"/>
      <c r="AJ23" s="84"/>
      <c r="AK23" s="85"/>
      <c r="AL23" s="84"/>
      <c r="AM23" s="85"/>
      <c r="AN23" s="86"/>
    </row>
    <row r="24" spans="1:40" s="36" customFormat="1" ht="12" customHeight="1">
      <c r="A24" s="96">
        <v>1</v>
      </c>
      <c r="B24" s="87" t="s">
        <v>26</v>
      </c>
      <c r="C24" s="94"/>
      <c r="D24" s="43"/>
      <c r="E24" s="94"/>
      <c r="F24" s="80"/>
      <c r="G24" s="95"/>
      <c r="H24" s="88"/>
      <c r="I24" s="81">
        <v>4</v>
      </c>
      <c r="J24" s="82">
        <v>4</v>
      </c>
      <c r="K24" s="75">
        <v>4</v>
      </c>
      <c r="L24" s="82">
        <v>5</v>
      </c>
      <c r="M24" s="75">
        <v>5</v>
      </c>
      <c r="N24" s="82">
        <v>2</v>
      </c>
      <c r="O24" s="75">
        <v>3</v>
      </c>
      <c r="P24" s="82">
        <v>5</v>
      </c>
      <c r="Q24" s="75">
        <v>4</v>
      </c>
      <c r="R24" s="82">
        <v>4</v>
      </c>
      <c r="S24" s="75">
        <v>4</v>
      </c>
      <c r="T24" s="82">
        <v>2</v>
      </c>
      <c r="U24" s="75">
        <v>1</v>
      </c>
      <c r="V24" s="82">
        <v>4</v>
      </c>
      <c r="W24" s="75">
        <v>5</v>
      </c>
      <c r="X24" s="82">
        <v>5</v>
      </c>
      <c r="Y24" s="75">
        <v>4</v>
      </c>
      <c r="Z24" s="82">
        <v>4</v>
      </c>
      <c r="AA24" s="75">
        <v>3</v>
      </c>
      <c r="AB24" s="82">
        <v>2</v>
      </c>
      <c r="AC24" s="75">
        <v>4</v>
      </c>
      <c r="AD24" s="82">
        <v>3</v>
      </c>
      <c r="AE24" s="75">
        <v>3</v>
      </c>
      <c r="AF24" s="82">
        <v>5</v>
      </c>
      <c r="AG24" s="75">
        <v>4</v>
      </c>
      <c r="AH24" s="82">
        <v>4</v>
      </c>
      <c r="AI24" s="75">
        <v>3</v>
      </c>
      <c r="AJ24" s="82">
        <v>4</v>
      </c>
      <c r="AK24" s="75">
        <v>4</v>
      </c>
      <c r="AL24" s="82">
        <v>4</v>
      </c>
      <c r="AM24" s="83">
        <v>3.26</v>
      </c>
      <c r="AN24" s="65"/>
    </row>
    <row r="25" spans="1:40" s="36" customFormat="1" ht="12" customHeight="1">
      <c r="A25" s="35">
        <v>2</v>
      </c>
      <c r="B25" s="73" t="s">
        <v>27</v>
      </c>
      <c r="C25" s="38"/>
      <c r="D25" s="113"/>
      <c r="E25" s="38"/>
      <c r="F25" s="28"/>
      <c r="G25" s="29"/>
      <c r="H25" s="25"/>
      <c r="I25" s="31">
        <v>3</v>
      </c>
      <c r="J25" s="47">
        <v>4</v>
      </c>
      <c r="K25" s="40">
        <v>4</v>
      </c>
      <c r="L25" s="47">
        <v>5</v>
      </c>
      <c r="M25" s="40">
        <v>5</v>
      </c>
      <c r="N25" s="47">
        <v>2</v>
      </c>
      <c r="O25" s="40">
        <v>3</v>
      </c>
      <c r="P25" s="47">
        <v>4</v>
      </c>
      <c r="Q25" s="40">
        <v>3</v>
      </c>
      <c r="R25" s="47">
        <v>3</v>
      </c>
      <c r="S25" s="40">
        <v>2</v>
      </c>
      <c r="T25" s="47">
        <v>2</v>
      </c>
      <c r="U25" s="40">
        <v>2</v>
      </c>
      <c r="V25" s="47">
        <v>5</v>
      </c>
      <c r="W25" s="40">
        <v>5</v>
      </c>
      <c r="X25" s="47">
        <v>5</v>
      </c>
      <c r="Y25" s="40">
        <v>4</v>
      </c>
      <c r="Z25" s="47">
        <v>5</v>
      </c>
      <c r="AA25" s="40">
        <v>3</v>
      </c>
      <c r="AB25" s="47">
        <v>3</v>
      </c>
      <c r="AC25" s="40">
        <v>4</v>
      </c>
      <c r="AD25" s="47">
        <v>4</v>
      </c>
      <c r="AE25" s="40">
        <v>4</v>
      </c>
      <c r="AF25" s="47">
        <v>4</v>
      </c>
      <c r="AG25" s="40">
        <v>4</v>
      </c>
      <c r="AH25" s="47">
        <v>4</v>
      </c>
      <c r="AI25" s="40">
        <v>3</v>
      </c>
      <c r="AJ25" s="47">
        <v>4</v>
      </c>
      <c r="AK25" s="40">
        <v>4</v>
      </c>
      <c r="AL25" s="47">
        <v>5</v>
      </c>
      <c r="AM25" s="83">
        <v>3.26</v>
      </c>
      <c r="AN25" s="65"/>
    </row>
    <row r="26" spans="1:40" s="36" customFormat="1" ht="12" customHeight="1">
      <c r="A26" s="35">
        <v>3</v>
      </c>
      <c r="B26" s="73" t="s">
        <v>28</v>
      </c>
      <c r="C26" s="38"/>
      <c r="D26" s="113"/>
      <c r="E26" s="38"/>
      <c r="F26" s="28"/>
      <c r="G26" s="29"/>
      <c r="H26" s="25"/>
      <c r="I26" s="31">
        <v>5</v>
      </c>
      <c r="J26" s="47">
        <v>4</v>
      </c>
      <c r="K26" s="40">
        <v>4</v>
      </c>
      <c r="L26" s="47">
        <v>5</v>
      </c>
      <c r="M26" s="40">
        <v>5</v>
      </c>
      <c r="N26" s="47">
        <v>1</v>
      </c>
      <c r="O26" s="40">
        <v>3</v>
      </c>
      <c r="P26" s="47">
        <v>5</v>
      </c>
      <c r="Q26" s="40">
        <v>4</v>
      </c>
      <c r="R26" s="47">
        <v>4</v>
      </c>
      <c r="S26" s="40">
        <v>1</v>
      </c>
      <c r="T26" s="47">
        <v>2</v>
      </c>
      <c r="U26" s="40">
        <v>2</v>
      </c>
      <c r="V26" s="47">
        <v>3</v>
      </c>
      <c r="W26" s="40">
        <v>5</v>
      </c>
      <c r="X26" s="47">
        <v>5</v>
      </c>
      <c r="Y26" s="40">
        <v>5</v>
      </c>
      <c r="Z26" s="47">
        <v>4</v>
      </c>
      <c r="AA26" s="40">
        <v>3</v>
      </c>
      <c r="AB26" s="47">
        <v>4</v>
      </c>
      <c r="AC26" s="40">
        <v>4</v>
      </c>
      <c r="AD26" s="47">
        <v>5</v>
      </c>
      <c r="AE26" s="40">
        <v>3</v>
      </c>
      <c r="AF26" s="47">
        <v>4</v>
      </c>
      <c r="AG26" s="40">
        <v>4</v>
      </c>
      <c r="AH26" s="47">
        <v>4</v>
      </c>
      <c r="AI26" s="40">
        <v>3</v>
      </c>
      <c r="AJ26" s="47">
        <v>4</v>
      </c>
      <c r="AK26" s="40">
        <v>4</v>
      </c>
      <c r="AL26" s="47">
        <v>5</v>
      </c>
      <c r="AM26" s="83">
        <v>3.37</v>
      </c>
      <c r="AN26" s="65"/>
    </row>
    <row r="27" spans="1:40" s="36" customFormat="1" ht="12" customHeight="1">
      <c r="A27" s="35">
        <v>4</v>
      </c>
      <c r="B27" s="73" t="s">
        <v>29</v>
      </c>
      <c r="C27" s="38"/>
      <c r="D27" s="113"/>
      <c r="E27" s="38"/>
      <c r="F27" s="28"/>
      <c r="G27" s="29"/>
      <c r="H27" s="25"/>
      <c r="I27" s="31">
        <v>4</v>
      </c>
      <c r="J27" s="47">
        <v>4</v>
      </c>
      <c r="K27" s="40">
        <v>4</v>
      </c>
      <c r="L27" s="47">
        <v>5</v>
      </c>
      <c r="M27" s="40">
        <v>5</v>
      </c>
      <c r="N27" s="47">
        <v>1</v>
      </c>
      <c r="O27" s="40">
        <v>3</v>
      </c>
      <c r="P27" s="47">
        <v>4</v>
      </c>
      <c r="Q27" s="40">
        <v>3</v>
      </c>
      <c r="R27" s="47">
        <v>3</v>
      </c>
      <c r="S27" s="40">
        <v>1</v>
      </c>
      <c r="T27" s="47">
        <v>2</v>
      </c>
      <c r="U27" s="40">
        <v>2</v>
      </c>
      <c r="V27" s="47">
        <v>5</v>
      </c>
      <c r="W27" s="40">
        <v>5</v>
      </c>
      <c r="X27" s="47">
        <v>5</v>
      </c>
      <c r="Y27" s="40">
        <v>5</v>
      </c>
      <c r="Z27" s="47">
        <v>4</v>
      </c>
      <c r="AA27" s="40">
        <v>3</v>
      </c>
      <c r="AB27" s="47">
        <v>3</v>
      </c>
      <c r="AC27" s="40">
        <v>4</v>
      </c>
      <c r="AD27" s="47">
        <v>4</v>
      </c>
      <c r="AE27" s="40">
        <v>4</v>
      </c>
      <c r="AF27" s="47">
        <v>4</v>
      </c>
      <c r="AG27" s="40">
        <v>4</v>
      </c>
      <c r="AH27" s="47">
        <v>4</v>
      </c>
      <c r="AI27" s="40">
        <v>3</v>
      </c>
      <c r="AJ27" s="47">
        <v>4</v>
      </c>
      <c r="AK27" s="40">
        <v>4</v>
      </c>
      <c r="AL27" s="47">
        <v>5</v>
      </c>
      <c r="AM27" s="83">
        <v>3.04</v>
      </c>
      <c r="AN27" s="65"/>
    </row>
    <row r="28" spans="1:40" s="36" customFormat="1" ht="12" customHeight="1">
      <c r="A28" s="35">
        <v>5</v>
      </c>
      <c r="B28" s="73" t="s">
        <v>30</v>
      </c>
      <c r="C28" s="38"/>
      <c r="D28" s="42"/>
      <c r="E28" s="38"/>
      <c r="F28" s="28"/>
      <c r="G28" s="29"/>
      <c r="H28" s="25"/>
      <c r="I28" s="31">
        <v>5</v>
      </c>
      <c r="J28" s="47">
        <v>4</v>
      </c>
      <c r="K28" s="40">
        <v>4</v>
      </c>
      <c r="L28" s="47">
        <v>5</v>
      </c>
      <c r="M28" s="40">
        <v>5</v>
      </c>
      <c r="N28" s="47">
        <v>3</v>
      </c>
      <c r="O28" s="40">
        <v>3</v>
      </c>
      <c r="P28" s="47">
        <v>5</v>
      </c>
      <c r="Q28" s="40">
        <v>3</v>
      </c>
      <c r="R28" s="47">
        <v>4</v>
      </c>
      <c r="S28" s="40">
        <v>1</v>
      </c>
      <c r="T28" s="47">
        <v>1</v>
      </c>
      <c r="U28" s="40">
        <v>2</v>
      </c>
      <c r="V28" s="47">
        <v>4</v>
      </c>
      <c r="W28" s="40">
        <v>5</v>
      </c>
      <c r="X28" s="47">
        <v>5</v>
      </c>
      <c r="Y28" s="40">
        <v>5</v>
      </c>
      <c r="Z28" s="47">
        <v>5</v>
      </c>
      <c r="AA28" s="40">
        <v>2</v>
      </c>
      <c r="AB28" s="47">
        <v>5</v>
      </c>
      <c r="AC28" s="40">
        <v>4</v>
      </c>
      <c r="AD28" s="47">
        <v>5</v>
      </c>
      <c r="AE28" s="40">
        <v>3</v>
      </c>
      <c r="AF28" s="47">
        <v>5</v>
      </c>
      <c r="AG28" s="40">
        <v>4</v>
      </c>
      <c r="AH28" s="47">
        <v>4</v>
      </c>
      <c r="AI28" s="40">
        <v>3</v>
      </c>
      <c r="AJ28" s="47">
        <v>4</v>
      </c>
      <c r="AK28" s="40">
        <v>4</v>
      </c>
      <c r="AL28" s="47">
        <v>4</v>
      </c>
      <c r="AM28" s="83">
        <v>3.11</v>
      </c>
      <c r="AN28" s="66">
        <f>SUM(AM24:AM28)/5</f>
        <v>3.2079999999999997</v>
      </c>
    </row>
    <row r="29" spans="1:38" s="36" customFormat="1" ht="12" customHeight="1">
      <c r="A29" s="48"/>
      <c r="B29" s="48"/>
      <c r="C29" s="49"/>
      <c r="D29" s="42"/>
      <c r="E29" s="49"/>
      <c r="F29" s="50"/>
      <c r="G29" s="51"/>
      <c r="H29" s="23"/>
      <c r="I29" s="52"/>
      <c r="J29" s="47"/>
      <c r="K29" s="40"/>
      <c r="L29" s="47"/>
      <c r="M29" s="40"/>
      <c r="N29" s="47"/>
      <c r="O29" s="40"/>
      <c r="P29" s="47"/>
      <c r="Q29" s="40"/>
      <c r="R29" s="47"/>
      <c r="S29" s="40"/>
      <c r="T29" s="47"/>
      <c r="U29" s="40"/>
      <c r="V29" s="47"/>
      <c r="W29" s="40"/>
      <c r="X29" s="47"/>
      <c r="Y29" s="40"/>
      <c r="Z29" s="47"/>
      <c r="AA29" s="40"/>
      <c r="AB29" s="47"/>
      <c r="AC29" s="40"/>
      <c r="AD29" s="47"/>
      <c r="AE29" s="40"/>
      <c r="AF29" s="47"/>
      <c r="AG29" s="40"/>
      <c r="AH29" s="47"/>
      <c r="AI29" s="40"/>
      <c r="AJ29" s="47"/>
      <c r="AK29" s="40"/>
      <c r="AL29" s="47"/>
    </row>
    <row r="30" spans="1:38" ht="12" customHeight="1">
      <c r="A30" s="34"/>
      <c r="B30" s="34"/>
      <c r="C30" s="97"/>
      <c r="D30" s="77"/>
      <c r="E30" s="97"/>
      <c r="F30" s="8"/>
      <c r="G30" s="91"/>
      <c r="H30" s="23"/>
      <c r="I30" s="78"/>
      <c r="J30" s="76"/>
      <c r="K30" s="77"/>
      <c r="L30" s="76"/>
      <c r="M30" s="77"/>
      <c r="N30" s="76"/>
      <c r="O30" s="77"/>
      <c r="P30" s="76"/>
      <c r="Q30" s="77"/>
      <c r="R30" s="76"/>
      <c r="S30" s="77"/>
      <c r="T30" s="76"/>
      <c r="U30" s="77"/>
      <c r="V30" s="76"/>
      <c r="W30" s="77"/>
      <c r="X30" s="76"/>
      <c r="Y30" s="77"/>
      <c r="Z30" s="76"/>
      <c r="AA30" s="77"/>
      <c r="AB30" s="76"/>
      <c r="AC30" s="77"/>
      <c r="AD30" s="76"/>
      <c r="AE30" s="77"/>
      <c r="AF30" s="76"/>
      <c r="AG30" s="77"/>
      <c r="AH30" s="76"/>
      <c r="AI30" s="77"/>
      <c r="AJ30" s="76"/>
      <c r="AK30" s="77"/>
      <c r="AL30" s="76"/>
    </row>
    <row r="31" spans="1:40" ht="15.75" customHeight="1">
      <c r="A31" s="14"/>
      <c r="B31" s="74" t="s">
        <v>31</v>
      </c>
      <c r="C31" s="84"/>
      <c r="D31" s="90"/>
      <c r="E31" s="84"/>
      <c r="F31" s="89"/>
      <c r="G31" s="89"/>
      <c r="H31" s="85"/>
      <c r="I31" s="85"/>
      <c r="J31" s="46"/>
      <c r="K31" s="90"/>
      <c r="L31" s="46"/>
      <c r="M31" s="90"/>
      <c r="N31" s="46"/>
      <c r="O31" s="90"/>
      <c r="P31" s="46"/>
      <c r="Q31" s="90"/>
      <c r="R31" s="46"/>
      <c r="S31" s="90"/>
      <c r="T31" s="46"/>
      <c r="U31" s="90"/>
      <c r="V31" s="46"/>
      <c r="W31" s="90"/>
      <c r="X31" s="46"/>
      <c r="Y31" s="90"/>
      <c r="Z31" s="46"/>
      <c r="AA31" s="90"/>
      <c r="AB31" s="46"/>
      <c r="AC31" s="90"/>
      <c r="AD31" s="46"/>
      <c r="AE31" s="90"/>
      <c r="AF31" s="46"/>
      <c r="AG31" s="90"/>
      <c r="AH31" s="46"/>
      <c r="AI31" s="90"/>
      <c r="AJ31" s="46"/>
      <c r="AK31" s="90"/>
      <c r="AL31" s="46"/>
      <c r="AM31" s="85"/>
      <c r="AN31" s="86"/>
    </row>
    <row r="32" spans="1:40" ht="12.75" customHeight="1" thickBot="1">
      <c r="A32" s="93">
        <v>1</v>
      </c>
      <c r="B32" s="79" t="s">
        <v>32</v>
      </c>
      <c r="C32" s="94"/>
      <c r="D32" s="43"/>
      <c r="E32" s="94"/>
      <c r="F32" s="80"/>
      <c r="G32" s="95"/>
      <c r="H32" s="88"/>
      <c r="I32" s="53">
        <v>5</v>
      </c>
      <c r="J32" s="82">
        <v>4</v>
      </c>
      <c r="K32" s="75">
        <v>4</v>
      </c>
      <c r="L32" s="82">
        <v>4</v>
      </c>
      <c r="M32" s="75">
        <v>5</v>
      </c>
      <c r="N32" s="82">
        <v>3</v>
      </c>
      <c r="O32" s="75">
        <v>3</v>
      </c>
      <c r="P32" s="82">
        <v>5</v>
      </c>
      <c r="Q32" s="75">
        <v>4</v>
      </c>
      <c r="R32" s="82">
        <v>4</v>
      </c>
      <c r="S32" s="75">
        <v>1</v>
      </c>
      <c r="T32" s="82">
        <v>2</v>
      </c>
      <c r="U32" s="75">
        <v>2</v>
      </c>
      <c r="V32" s="82">
        <v>4</v>
      </c>
      <c r="W32" s="75">
        <v>5</v>
      </c>
      <c r="X32" s="82">
        <v>5</v>
      </c>
      <c r="Y32" s="75">
        <v>5</v>
      </c>
      <c r="Z32" s="82">
        <v>4</v>
      </c>
      <c r="AA32" s="75">
        <v>3</v>
      </c>
      <c r="AB32" s="82">
        <v>3</v>
      </c>
      <c r="AC32" s="75">
        <v>4</v>
      </c>
      <c r="AD32" s="82">
        <v>3</v>
      </c>
      <c r="AE32" s="75">
        <v>3</v>
      </c>
      <c r="AF32" s="82">
        <v>5</v>
      </c>
      <c r="AG32" s="75">
        <v>4</v>
      </c>
      <c r="AH32" s="82">
        <v>4</v>
      </c>
      <c r="AI32" s="75">
        <v>3</v>
      </c>
      <c r="AJ32" s="82">
        <v>4</v>
      </c>
      <c r="AK32" s="75">
        <v>4</v>
      </c>
      <c r="AL32" s="82">
        <v>4</v>
      </c>
      <c r="AM32" s="83">
        <v>3.22</v>
      </c>
      <c r="AN32" s="63"/>
    </row>
    <row r="33" spans="1:40" ht="12.75" customHeight="1">
      <c r="A33" s="6">
        <v>2</v>
      </c>
      <c r="B33" s="69" t="s">
        <v>33</v>
      </c>
      <c r="C33" s="38"/>
      <c r="D33" s="40"/>
      <c r="E33" s="38"/>
      <c r="F33" s="28"/>
      <c r="G33" s="29"/>
      <c r="H33" s="25"/>
      <c r="I33" s="30">
        <v>1</v>
      </c>
      <c r="J33" s="47">
        <v>4</v>
      </c>
      <c r="K33" s="40">
        <v>4</v>
      </c>
      <c r="L33" s="47">
        <v>5</v>
      </c>
      <c r="M33" s="40">
        <v>5</v>
      </c>
      <c r="N33" s="47">
        <v>3</v>
      </c>
      <c r="O33" s="40">
        <v>3</v>
      </c>
      <c r="P33" s="47">
        <v>5</v>
      </c>
      <c r="Q33" s="40">
        <v>3</v>
      </c>
      <c r="R33" s="47">
        <v>4</v>
      </c>
      <c r="S33" s="40">
        <v>1</v>
      </c>
      <c r="T33" s="47">
        <v>2</v>
      </c>
      <c r="U33" s="40">
        <v>2</v>
      </c>
      <c r="V33" s="47">
        <v>4</v>
      </c>
      <c r="W33" s="40">
        <v>5</v>
      </c>
      <c r="X33" s="47">
        <v>5</v>
      </c>
      <c r="Y33" s="40">
        <v>5</v>
      </c>
      <c r="Z33" s="47">
        <v>4</v>
      </c>
      <c r="AA33" s="40">
        <v>3</v>
      </c>
      <c r="AB33" s="47">
        <v>3</v>
      </c>
      <c r="AC33" s="40">
        <v>4</v>
      </c>
      <c r="AD33" s="47">
        <v>3</v>
      </c>
      <c r="AE33" s="40">
        <v>4</v>
      </c>
      <c r="AF33" s="47">
        <v>5</v>
      </c>
      <c r="AG33" s="40">
        <v>4</v>
      </c>
      <c r="AH33" s="47">
        <v>4</v>
      </c>
      <c r="AI33" s="40">
        <v>3</v>
      </c>
      <c r="AJ33" s="47">
        <v>4</v>
      </c>
      <c r="AK33" s="40">
        <v>4</v>
      </c>
      <c r="AL33" s="47">
        <v>4</v>
      </c>
      <c r="AM33" s="83">
        <v>3.22</v>
      </c>
      <c r="AN33" s="64">
        <f>SUM(AM32:AM33)/2</f>
        <v>3.22</v>
      </c>
    </row>
    <row r="34" spans="1:40" ht="15">
      <c r="A34" s="115"/>
      <c r="B34" s="116" t="s">
        <v>44</v>
      </c>
      <c r="C34" s="117"/>
      <c r="D34" s="39"/>
      <c r="E34" s="117"/>
      <c r="F34" s="114"/>
      <c r="G34" s="114"/>
      <c r="H34" s="118"/>
      <c r="I34" s="119"/>
      <c r="J34" s="117"/>
      <c r="K34" s="39"/>
      <c r="L34" s="117"/>
      <c r="M34" s="39"/>
      <c r="N34" s="117"/>
      <c r="O34" s="39"/>
      <c r="P34" s="117"/>
      <c r="Q34" s="39"/>
      <c r="R34" s="117"/>
      <c r="S34" s="39"/>
      <c r="T34" s="117"/>
      <c r="U34" s="39"/>
      <c r="V34" s="117"/>
      <c r="W34" s="120"/>
      <c r="X34" s="120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>
        <v>3.17</v>
      </c>
    </row>
    <row r="35" spans="2:7" ht="15" customHeight="1">
      <c r="B35" s="99" t="s">
        <v>40</v>
      </c>
      <c r="C35" s="99"/>
      <c r="D35" s="99"/>
      <c r="E35" s="99"/>
      <c r="F35" s="99"/>
      <c r="G35" s="99"/>
    </row>
  </sheetData>
  <sheetProtection/>
  <mergeCells count="6">
    <mergeCell ref="C1:J1"/>
    <mergeCell ref="A2:AN2"/>
    <mergeCell ref="A3:A5"/>
    <mergeCell ref="AM3:AM5"/>
    <mergeCell ref="AN3:AN5"/>
    <mergeCell ref="C22:G22"/>
  </mergeCells>
  <printOptions/>
  <pageMargins left="0.25" right="0.25" top="0.36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5"/>
  <sheetViews>
    <sheetView zoomScalePageLayoutView="0" workbookViewId="0" topLeftCell="A1">
      <selection activeCell="AN1" sqref="AN1:AN16384"/>
    </sheetView>
  </sheetViews>
  <sheetFormatPr defaultColWidth="9.140625" defaultRowHeight="15"/>
  <cols>
    <col min="1" max="1" width="10.421875" style="0" customWidth="1"/>
    <col min="2" max="2" width="67.7109375" style="0" customWidth="1"/>
    <col min="3" max="7" width="3.7109375" style="0" customWidth="1"/>
    <col min="8" max="8" width="3.28125" style="0" hidden="1" customWidth="1"/>
    <col min="9" max="9" width="5.28125" style="0" hidden="1" customWidth="1"/>
    <col min="10" max="10" width="5.140625" style="0" hidden="1" customWidth="1"/>
    <col min="11" max="11" width="5.28125" style="0" hidden="1" customWidth="1"/>
    <col min="12" max="12" width="5.140625" style="0" hidden="1" customWidth="1"/>
    <col min="13" max="13" width="5.28125" style="0" hidden="1" customWidth="1"/>
    <col min="14" max="14" width="5.140625" style="0" hidden="1" customWidth="1"/>
    <col min="15" max="15" width="5.28125" style="0" hidden="1" customWidth="1"/>
    <col min="16" max="16" width="5.140625" style="0" hidden="1" customWidth="1"/>
    <col min="17" max="17" width="5.28125" style="0" hidden="1" customWidth="1"/>
    <col min="18" max="18" width="5.140625" style="0" hidden="1" customWidth="1"/>
    <col min="19" max="19" width="5.28125" style="0" hidden="1" customWidth="1"/>
    <col min="20" max="20" width="5.140625" style="0" hidden="1" customWidth="1"/>
    <col min="21" max="21" width="5.28125" style="0" hidden="1" customWidth="1"/>
    <col min="22" max="22" width="5.140625" style="0" hidden="1" customWidth="1"/>
    <col min="23" max="23" width="5.28125" style="0" hidden="1" customWidth="1"/>
    <col min="24" max="24" width="5.140625" style="0" hidden="1" customWidth="1"/>
    <col min="25" max="25" width="5.28125" style="0" hidden="1" customWidth="1"/>
    <col min="26" max="26" width="5.140625" style="0" hidden="1" customWidth="1"/>
    <col min="27" max="27" width="5.28125" style="0" hidden="1" customWidth="1"/>
    <col min="28" max="28" width="5.140625" style="0" hidden="1" customWidth="1"/>
    <col min="29" max="29" width="5.28125" style="0" hidden="1" customWidth="1"/>
    <col min="30" max="30" width="5.140625" style="0" hidden="1" customWidth="1"/>
    <col min="31" max="31" width="5.28125" style="0" hidden="1" customWidth="1"/>
    <col min="32" max="32" width="5.140625" style="0" hidden="1" customWidth="1"/>
    <col min="33" max="33" width="5.28125" style="0" hidden="1" customWidth="1"/>
    <col min="34" max="34" width="5.140625" style="0" hidden="1" customWidth="1"/>
    <col min="35" max="35" width="5.28125" style="0" hidden="1" customWidth="1"/>
    <col min="36" max="36" width="5.140625" style="0" hidden="1" customWidth="1"/>
    <col min="37" max="37" width="5.28125" style="0" hidden="1" customWidth="1"/>
    <col min="38" max="38" width="5.140625" style="0" hidden="1" customWidth="1"/>
    <col min="39" max="40" width="0" style="0" hidden="1" customWidth="1"/>
  </cols>
  <sheetData>
    <row r="1" spans="1:10" ht="19.5" customHeight="1">
      <c r="A1" s="33"/>
      <c r="B1" s="33"/>
      <c r="C1" s="121"/>
      <c r="D1" s="121"/>
      <c r="E1" s="121"/>
      <c r="F1" s="121"/>
      <c r="G1" s="121"/>
      <c r="H1" s="121"/>
      <c r="I1" s="121"/>
      <c r="J1" s="121"/>
    </row>
    <row r="2" spans="1:40" ht="19.5" customHeight="1">
      <c r="A2" s="122" t="s">
        <v>42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</row>
    <row r="3" spans="1:40" ht="13.5" customHeight="1">
      <c r="A3" s="123" t="s">
        <v>1</v>
      </c>
      <c r="B3" s="108"/>
      <c r="C3" s="39" t="s">
        <v>3</v>
      </c>
      <c r="D3" s="39" t="s">
        <v>4</v>
      </c>
      <c r="E3" s="39" t="s">
        <v>5</v>
      </c>
      <c r="F3" s="4" t="s">
        <v>6</v>
      </c>
      <c r="G3" s="4" t="s">
        <v>7</v>
      </c>
      <c r="H3" s="23"/>
      <c r="I3" s="44">
        <v>1</v>
      </c>
      <c r="J3" s="44">
        <v>2</v>
      </c>
      <c r="K3" s="44">
        <v>3</v>
      </c>
      <c r="L3" s="44">
        <v>4</v>
      </c>
      <c r="M3" s="44">
        <v>5</v>
      </c>
      <c r="N3" s="44">
        <v>6</v>
      </c>
      <c r="O3" s="44">
        <v>7</v>
      </c>
      <c r="P3" s="44">
        <v>8</v>
      </c>
      <c r="Q3" s="44">
        <v>9</v>
      </c>
      <c r="R3" s="44">
        <v>10</v>
      </c>
      <c r="S3" s="44">
        <v>11</v>
      </c>
      <c r="T3" s="44">
        <v>12</v>
      </c>
      <c r="U3" s="44">
        <v>13</v>
      </c>
      <c r="V3" s="44">
        <v>14</v>
      </c>
      <c r="W3" s="44">
        <v>15</v>
      </c>
      <c r="X3" s="44">
        <v>16</v>
      </c>
      <c r="Y3" s="44">
        <v>17</v>
      </c>
      <c r="Z3" s="44">
        <v>18</v>
      </c>
      <c r="AA3" s="44">
        <v>19</v>
      </c>
      <c r="AB3" s="44">
        <v>20</v>
      </c>
      <c r="AC3" s="44">
        <v>21</v>
      </c>
      <c r="AD3" s="44">
        <v>22</v>
      </c>
      <c r="AE3" s="44">
        <v>23</v>
      </c>
      <c r="AF3" s="44">
        <v>24</v>
      </c>
      <c r="AG3" s="44">
        <v>25</v>
      </c>
      <c r="AH3" s="44">
        <v>26</v>
      </c>
      <c r="AI3" s="44">
        <v>27</v>
      </c>
      <c r="AJ3" s="44">
        <v>28</v>
      </c>
      <c r="AK3" s="44">
        <v>29</v>
      </c>
      <c r="AL3" s="44">
        <v>30</v>
      </c>
      <c r="AM3" s="126" t="s">
        <v>38</v>
      </c>
      <c r="AN3" s="127" t="s">
        <v>39</v>
      </c>
    </row>
    <row r="4" spans="1:40" ht="13.5" customHeight="1">
      <c r="A4" s="124"/>
      <c r="B4" s="109"/>
      <c r="C4" s="110">
        <v>1</v>
      </c>
      <c r="D4" s="110">
        <v>2</v>
      </c>
      <c r="E4" s="110">
        <v>3</v>
      </c>
      <c r="F4" s="111">
        <v>4</v>
      </c>
      <c r="G4" s="111">
        <v>5</v>
      </c>
      <c r="H4" s="2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26"/>
      <c r="AN4" s="127"/>
    </row>
    <row r="5" spans="1:40" ht="16.5" customHeight="1" thickBot="1">
      <c r="A5" s="125"/>
      <c r="B5" s="68" t="s">
        <v>8</v>
      </c>
      <c r="C5" s="32"/>
      <c r="D5" s="22"/>
      <c r="E5" s="32"/>
      <c r="F5" s="56"/>
      <c r="G5" s="57"/>
      <c r="H5" s="23"/>
      <c r="I5" s="45"/>
      <c r="J5" s="46"/>
      <c r="K5" s="45"/>
      <c r="L5" s="46"/>
      <c r="M5" s="45"/>
      <c r="N5" s="46"/>
      <c r="O5" s="45"/>
      <c r="P5" s="46"/>
      <c r="Q5" s="45"/>
      <c r="R5" s="46"/>
      <c r="S5" s="45"/>
      <c r="T5" s="46"/>
      <c r="U5" s="45"/>
      <c r="V5" s="46"/>
      <c r="W5" s="45"/>
      <c r="X5" s="46"/>
      <c r="Y5" s="45"/>
      <c r="Z5" s="46"/>
      <c r="AA5" s="45"/>
      <c r="AB5" s="46"/>
      <c r="AC5" s="45"/>
      <c r="AD5" s="46"/>
      <c r="AE5" s="45"/>
      <c r="AF5" s="46"/>
      <c r="AG5" s="45"/>
      <c r="AH5" s="46"/>
      <c r="AI5" s="45"/>
      <c r="AJ5" s="46"/>
      <c r="AK5" s="45"/>
      <c r="AL5" s="46"/>
      <c r="AM5" s="126"/>
      <c r="AN5" s="127"/>
    </row>
    <row r="6" spans="1:40" ht="13.5" customHeight="1">
      <c r="A6" s="6">
        <v>1</v>
      </c>
      <c r="B6" s="69" t="s">
        <v>9</v>
      </c>
      <c r="C6" s="37"/>
      <c r="D6" s="40"/>
      <c r="E6" s="37"/>
      <c r="F6" s="26"/>
      <c r="G6" s="27"/>
      <c r="H6" s="23"/>
      <c r="I6" s="30">
        <v>4</v>
      </c>
      <c r="J6" s="47">
        <v>4</v>
      </c>
      <c r="K6" s="40">
        <v>4</v>
      </c>
      <c r="L6" s="47">
        <v>4</v>
      </c>
      <c r="M6" s="40">
        <v>5</v>
      </c>
      <c r="N6" s="47">
        <v>2</v>
      </c>
      <c r="O6" s="40">
        <v>3</v>
      </c>
      <c r="P6" s="47">
        <v>5</v>
      </c>
      <c r="Q6" s="40">
        <v>4</v>
      </c>
      <c r="R6" s="47">
        <v>4</v>
      </c>
      <c r="S6" s="40">
        <v>2</v>
      </c>
      <c r="T6" s="47">
        <v>4</v>
      </c>
      <c r="U6" s="40">
        <v>2</v>
      </c>
      <c r="V6" s="47">
        <v>4</v>
      </c>
      <c r="W6" s="40">
        <v>5</v>
      </c>
      <c r="X6" s="47">
        <v>5</v>
      </c>
      <c r="Y6" s="40">
        <v>5</v>
      </c>
      <c r="Z6" s="47">
        <v>4</v>
      </c>
      <c r="AA6" s="40">
        <v>3</v>
      </c>
      <c r="AB6" s="47">
        <v>4</v>
      </c>
      <c r="AC6" s="40">
        <v>4</v>
      </c>
      <c r="AD6" s="47">
        <v>4</v>
      </c>
      <c r="AE6" s="40">
        <v>3</v>
      </c>
      <c r="AF6" s="47">
        <v>4</v>
      </c>
      <c r="AG6" s="40">
        <v>4</v>
      </c>
      <c r="AH6" s="47">
        <v>3</v>
      </c>
      <c r="AI6" s="40">
        <v>3</v>
      </c>
      <c r="AJ6" s="47">
        <v>4</v>
      </c>
      <c r="AK6" s="40">
        <v>4</v>
      </c>
      <c r="AL6" s="47">
        <v>3</v>
      </c>
      <c r="AM6" s="67">
        <v>4.59</v>
      </c>
      <c r="AN6" s="62"/>
    </row>
    <row r="7" spans="1:40" ht="13.5" customHeight="1">
      <c r="A7" s="6">
        <v>2</v>
      </c>
      <c r="B7" s="69" t="s">
        <v>10</v>
      </c>
      <c r="C7" s="38"/>
      <c r="D7" s="40"/>
      <c r="E7" s="38"/>
      <c r="F7" s="28"/>
      <c r="G7" s="29"/>
      <c r="H7" s="23"/>
      <c r="I7" s="31">
        <v>4</v>
      </c>
      <c r="J7" s="47">
        <v>4</v>
      </c>
      <c r="K7" s="40">
        <v>4</v>
      </c>
      <c r="L7" s="47">
        <v>4</v>
      </c>
      <c r="M7" s="40">
        <v>5</v>
      </c>
      <c r="N7" s="47">
        <v>2</v>
      </c>
      <c r="O7" s="40">
        <v>3</v>
      </c>
      <c r="P7" s="47">
        <v>5</v>
      </c>
      <c r="Q7" s="40">
        <v>4</v>
      </c>
      <c r="R7" s="47">
        <v>3</v>
      </c>
      <c r="S7" s="40">
        <v>1</v>
      </c>
      <c r="T7" s="47">
        <v>4</v>
      </c>
      <c r="U7" s="40">
        <v>1</v>
      </c>
      <c r="V7" s="47">
        <v>5</v>
      </c>
      <c r="W7" s="40">
        <v>5</v>
      </c>
      <c r="X7" s="47">
        <v>5</v>
      </c>
      <c r="Y7" s="40">
        <v>5</v>
      </c>
      <c r="Z7" s="47">
        <v>5</v>
      </c>
      <c r="AA7" s="40">
        <v>3</v>
      </c>
      <c r="AB7" s="47">
        <v>5</v>
      </c>
      <c r="AC7" s="40">
        <v>4</v>
      </c>
      <c r="AD7" s="47">
        <v>3</v>
      </c>
      <c r="AE7" s="40">
        <v>3</v>
      </c>
      <c r="AF7" s="47">
        <v>4</v>
      </c>
      <c r="AG7" s="40">
        <v>4</v>
      </c>
      <c r="AH7" s="47">
        <v>4</v>
      </c>
      <c r="AI7" s="40">
        <v>3</v>
      </c>
      <c r="AJ7" s="47">
        <v>4</v>
      </c>
      <c r="AK7" s="40">
        <v>4</v>
      </c>
      <c r="AL7" s="47">
        <v>3</v>
      </c>
      <c r="AM7" s="67">
        <v>4.59</v>
      </c>
      <c r="AN7" s="63"/>
    </row>
    <row r="8" spans="1:40" ht="13.5" customHeight="1">
      <c r="A8" s="6">
        <v>3</v>
      </c>
      <c r="B8" s="69" t="s">
        <v>11</v>
      </c>
      <c r="C8" s="38"/>
      <c r="D8" s="40"/>
      <c r="E8" s="38"/>
      <c r="F8" s="28"/>
      <c r="G8" s="29"/>
      <c r="H8" s="23"/>
      <c r="I8" s="31">
        <v>4</v>
      </c>
      <c r="J8" s="47">
        <v>4</v>
      </c>
      <c r="K8" s="40">
        <v>4</v>
      </c>
      <c r="L8" s="47">
        <v>5</v>
      </c>
      <c r="M8" s="40">
        <v>5</v>
      </c>
      <c r="N8" s="47">
        <v>1</v>
      </c>
      <c r="O8" s="40">
        <v>3</v>
      </c>
      <c r="P8" s="47">
        <v>5</v>
      </c>
      <c r="Q8" s="40">
        <v>4</v>
      </c>
      <c r="R8" s="47">
        <v>3</v>
      </c>
      <c r="S8" s="40">
        <v>2</v>
      </c>
      <c r="T8" s="47">
        <v>3</v>
      </c>
      <c r="U8" s="40">
        <v>2</v>
      </c>
      <c r="V8" s="47">
        <v>4</v>
      </c>
      <c r="W8" s="40">
        <v>5</v>
      </c>
      <c r="X8" s="47">
        <v>5</v>
      </c>
      <c r="Y8" s="40">
        <v>4</v>
      </c>
      <c r="Z8" s="47">
        <v>5</v>
      </c>
      <c r="AA8" s="40">
        <v>3</v>
      </c>
      <c r="AB8" s="47">
        <v>3</v>
      </c>
      <c r="AC8" s="40">
        <v>4</v>
      </c>
      <c r="AD8" s="47">
        <v>4</v>
      </c>
      <c r="AE8" s="40">
        <v>3</v>
      </c>
      <c r="AF8" s="47">
        <v>5</v>
      </c>
      <c r="AG8" s="40">
        <v>4</v>
      </c>
      <c r="AH8" s="47">
        <v>4</v>
      </c>
      <c r="AI8" s="40">
        <v>3</v>
      </c>
      <c r="AJ8" s="47">
        <v>4</v>
      </c>
      <c r="AK8" s="40">
        <v>4</v>
      </c>
      <c r="AL8" s="47">
        <v>3</v>
      </c>
      <c r="AM8" s="67">
        <v>4.52</v>
      </c>
      <c r="AN8" s="63"/>
    </row>
    <row r="9" spans="1:40" ht="13.5" customHeight="1">
      <c r="A9" s="6">
        <v>4</v>
      </c>
      <c r="B9" s="69" t="s">
        <v>12</v>
      </c>
      <c r="C9" s="38"/>
      <c r="D9" s="40"/>
      <c r="E9" s="38"/>
      <c r="F9" s="28"/>
      <c r="G9" s="29"/>
      <c r="H9" s="23"/>
      <c r="I9" s="31">
        <v>5</v>
      </c>
      <c r="J9" s="47">
        <v>4</v>
      </c>
      <c r="K9" s="40">
        <v>4</v>
      </c>
      <c r="L9" s="47">
        <v>5</v>
      </c>
      <c r="M9" s="40">
        <v>5</v>
      </c>
      <c r="N9" s="47">
        <v>1</v>
      </c>
      <c r="O9" s="40">
        <v>3</v>
      </c>
      <c r="P9" s="47">
        <v>5</v>
      </c>
      <c r="Q9" s="40">
        <v>5</v>
      </c>
      <c r="R9" s="47">
        <v>4</v>
      </c>
      <c r="S9" s="40">
        <v>1</v>
      </c>
      <c r="T9" s="47">
        <v>5</v>
      </c>
      <c r="U9" s="40">
        <v>1</v>
      </c>
      <c r="V9" s="47">
        <v>5</v>
      </c>
      <c r="W9" s="40">
        <v>5</v>
      </c>
      <c r="X9" s="47">
        <v>5</v>
      </c>
      <c r="Y9" s="40">
        <v>5</v>
      </c>
      <c r="Z9" s="47">
        <v>5</v>
      </c>
      <c r="AA9" s="40">
        <v>3</v>
      </c>
      <c r="AB9" s="47">
        <v>2</v>
      </c>
      <c r="AC9" s="40">
        <v>4</v>
      </c>
      <c r="AD9" s="47">
        <v>3</v>
      </c>
      <c r="AE9" s="40">
        <v>2</v>
      </c>
      <c r="AF9" s="47">
        <v>5</v>
      </c>
      <c r="AG9" s="40">
        <v>5</v>
      </c>
      <c r="AH9" s="47">
        <v>4</v>
      </c>
      <c r="AI9" s="40">
        <v>3</v>
      </c>
      <c r="AJ9" s="47">
        <v>4</v>
      </c>
      <c r="AK9" s="40">
        <v>4</v>
      </c>
      <c r="AL9" s="47">
        <v>3</v>
      </c>
      <c r="AM9" s="67">
        <v>4.52</v>
      </c>
      <c r="AN9" s="63"/>
    </row>
    <row r="10" spans="1:40" ht="13.5" customHeight="1">
      <c r="A10" s="6">
        <v>5</v>
      </c>
      <c r="B10" s="69" t="s">
        <v>13</v>
      </c>
      <c r="C10" s="38"/>
      <c r="D10" s="40"/>
      <c r="E10" s="38"/>
      <c r="F10" s="28"/>
      <c r="G10" s="29"/>
      <c r="H10" s="23"/>
      <c r="I10" s="31">
        <v>4</v>
      </c>
      <c r="J10" s="47">
        <v>4</v>
      </c>
      <c r="K10" s="40">
        <v>4</v>
      </c>
      <c r="L10" s="47">
        <v>5</v>
      </c>
      <c r="M10" s="40">
        <v>5</v>
      </c>
      <c r="N10" s="47">
        <v>1</v>
      </c>
      <c r="O10" s="40">
        <v>2</v>
      </c>
      <c r="P10" s="47">
        <v>5</v>
      </c>
      <c r="Q10" s="40">
        <v>3</v>
      </c>
      <c r="R10" s="47">
        <v>3</v>
      </c>
      <c r="S10" s="40">
        <v>1</v>
      </c>
      <c r="T10" s="47">
        <v>2</v>
      </c>
      <c r="U10" s="40">
        <v>1</v>
      </c>
      <c r="V10" s="47">
        <v>4</v>
      </c>
      <c r="W10" s="40">
        <v>5</v>
      </c>
      <c r="X10" s="47">
        <v>5</v>
      </c>
      <c r="Y10" s="40">
        <v>5</v>
      </c>
      <c r="Z10" s="47">
        <v>5</v>
      </c>
      <c r="AA10" s="40">
        <v>3</v>
      </c>
      <c r="AB10" s="47">
        <v>5</v>
      </c>
      <c r="AC10" s="40">
        <v>4</v>
      </c>
      <c r="AD10" s="47">
        <v>4</v>
      </c>
      <c r="AE10" s="40">
        <v>3</v>
      </c>
      <c r="AF10" s="47">
        <v>5</v>
      </c>
      <c r="AG10" s="40">
        <v>5</v>
      </c>
      <c r="AH10" s="47">
        <v>4</v>
      </c>
      <c r="AI10" s="40">
        <v>3</v>
      </c>
      <c r="AJ10" s="47">
        <v>4</v>
      </c>
      <c r="AK10" s="40">
        <v>4</v>
      </c>
      <c r="AL10" s="47">
        <v>3</v>
      </c>
      <c r="AM10" s="67">
        <v>4.63</v>
      </c>
      <c r="AN10" s="64">
        <f>SUM(AM6:AM10)/5</f>
        <v>4.569999999999999</v>
      </c>
    </row>
    <row r="11" spans="1:38" ht="13.5" customHeight="1">
      <c r="A11" s="8"/>
      <c r="B11" s="8"/>
      <c r="C11" s="92"/>
      <c r="D11" s="112"/>
      <c r="E11" s="92"/>
      <c r="F11" s="78"/>
      <c r="G11" s="91"/>
      <c r="H11" s="23"/>
      <c r="I11" s="78"/>
      <c r="J11" s="76"/>
      <c r="K11" s="77"/>
      <c r="L11" s="76"/>
      <c r="M11" s="77"/>
      <c r="N11" s="76"/>
      <c r="O11" s="77"/>
      <c r="P11" s="76"/>
      <c r="Q11" s="77"/>
      <c r="R11" s="76"/>
      <c r="S11" s="77"/>
      <c r="T11" s="76"/>
      <c r="U11" s="77"/>
      <c r="V11" s="76"/>
      <c r="W11" s="77"/>
      <c r="X11" s="76"/>
      <c r="Y11" s="77"/>
      <c r="Z11" s="76"/>
      <c r="AA11" s="77"/>
      <c r="AB11" s="76"/>
      <c r="AC11" s="77"/>
      <c r="AD11" s="76"/>
      <c r="AE11" s="77"/>
      <c r="AF11" s="76"/>
      <c r="AG11" s="77"/>
      <c r="AH11" s="76"/>
      <c r="AI11" s="77"/>
      <c r="AJ11" s="76"/>
      <c r="AK11" s="77"/>
      <c r="AL11" s="76"/>
    </row>
    <row r="12" spans="1:40" ht="15">
      <c r="A12" s="14"/>
      <c r="B12" s="68" t="s">
        <v>15</v>
      </c>
      <c r="C12" s="84"/>
      <c r="D12" s="85"/>
      <c r="E12" s="84"/>
      <c r="F12" s="89"/>
      <c r="G12" s="89"/>
      <c r="H12" s="84"/>
      <c r="I12" s="85"/>
      <c r="J12" s="84"/>
      <c r="K12" s="85"/>
      <c r="L12" s="84"/>
      <c r="M12" s="85"/>
      <c r="N12" s="84"/>
      <c r="O12" s="85"/>
      <c r="P12" s="84"/>
      <c r="Q12" s="85"/>
      <c r="R12" s="84"/>
      <c r="S12" s="85"/>
      <c r="T12" s="84"/>
      <c r="U12" s="85"/>
      <c r="V12" s="84"/>
      <c r="W12" s="85"/>
      <c r="X12" s="84"/>
      <c r="Y12" s="85"/>
      <c r="Z12" s="84"/>
      <c r="AA12" s="85"/>
      <c r="AB12" s="84"/>
      <c r="AC12" s="85"/>
      <c r="AD12" s="84"/>
      <c r="AE12" s="85"/>
      <c r="AF12" s="84"/>
      <c r="AG12" s="85"/>
      <c r="AH12" s="84"/>
      <c r="AI12" s="85"/>
      <c r="AJ12" s="84"/>
      <c r="AK12" s="85"/>
      <c r="AL12" s="84"/>
      <c r="AM12" s="85"/>
      <c r="AN12" s="86"/>
    </row>
    <row r="13" spans="1:40" ht="13.5" customHeight="1">
      <c r="A13" s="93">
        <v>1</v>
      </c>
      <c r="B13" s="79" t="s">
        <v>16</v>
      </c>
      <c r="C13" s="94"/>
      <c r="D13" s="75"/>
      <c r="E13" s="94"/>
      <c r="F13" s="80"/>
      <c r="G13" s="95"/>
      <c r="H13" s="23"/>
      <c r="I13" s="81">
        <v>3</v>
      </c>
      <c r="J13" s="82">
        <v>3</v>
      </c>
      <c r="K13" s="75">
        <v>4</v>
      </c>
      <c r="L13" s="82">
        <v>5</v>
      </c>
      <c r="M13" s="75">
        <v>5</v>
      </c>
      <c r="N13" s="82">
        <v>2</v>
      </c>
      <c r="O13" s="75">
        <v>2</v>
      </c>
      <c r="P13" s="82">
        <v>4</v>
      </c>
      <c r="Q13" s="75">
        <v>4</v>
      </c>
      <c r="R13" s="82">
        <v>3</v>
      </c>
      <c r="S13" s="75">
        <v>2</v>
      </c>
      <c r="T13" s="82">
        <v>3</v>
      </c>
      <c r="U13" s="75">
        <v>2</v>
      </c>
      <c r="V13" s="82">
        <v>4</v>
      </c>
      <c r="W13" s="75">
        <v>5</v>
      </c>
      <c r="X13" s="82">
        <v>5</v>
      </c>
      <c r="Y13" s="75">
        <v>5</v>
      </c>
      <c r="Z13" s="82">
        <v>4</v>
      </c>
      <c r="AA13" s="75">
        <v>2</v>
      </c>
      <c r="AB13" s="82">
        <v>5</v>
      </c>
      <c r="AC13" s="75">
        <v>4</v>
      </c>
      <c r="AD13" s="82">
        <v>4</v>
      </c>
      <c r="AE13" s="75">
        <v>3</v>
      </c>
      <c r="AF13" s="82">
        <v>4</v>
      </c>
      <c r="AG13" s="75">
        <v>4</v>
      </c>
      <c r="AH13" s="82">
        <v>4</v>
      </c>
      <c r="AI13" s="75">
        <v>3</v>
      </c>
      <c r="AJ13" s="82">
        <v>4</v>
      </c>
      <c r="AK13" s="75">
        <v>4</v>
      </c>
      <c r="AL13" s="82">
        <v>4</v>
      </c>
      <c r="AM13" s="83">
        <v>4.3</v>
      </c>
      <c r="AN13" s="63"/>
    </row>
    <row r="14" spans="1:40" ht="13.5" customHeight="1">
      <c r="A14" s="6">
        <v>2</v>
      </c>
      <c r="B14" s="69" t="s">
        <v>17</v>
      </c>
      <c r="C14" s="38"/>
      <c r="D14" s="40"/>
      <c r="E14" s="38"/>
      <c r="F14" s="28"/>
      <c r="G14" s="29"/>
      <c r="H14" s="23"/>
      <c r="I14" s="31">
        <v>4</v>
      </c>
      <c r="J14" s="47">
        <v>3</v>
      </c>
      <c r="K14" s="40">
        <v>4</v>
      </c>
      <c r="L14" s="47">
        <v>4</v>
      </c>
      <c r="M14" s="40">
        <v>5</v>
      </c>
      <c r="N14" s="47">
        <v>2</v>
      </c>
      <c r="O14" s="40">
        <v>2</v>
      </c>
      <c r="P14" s="47">
        <v>4</v>
      </c>
      <c r="Q14" s="40">
        <v>5</v>
      </c>
      <c r="R14" s="47">
        <v>3</v>
      </c>
      <c r="S14" s="40">
        <v>1</v>
      </c>
      <c r="T14" s="47">
        <v>2</v>
      </c>
      <c r="U14" s="40">
        <v>1</v>
      </c>
      <c r="V14" s="47">
        <v>4</v>
      </c>
      <c r="W14" s="40">
        <v>5</v>
      </c>
      <c r="X14" s="47">
        <v>5</v>
      </c>
      <c r="Y14" s="40">
        <v>5</v>
      </c>
      <c r="Z14" s="47">
        <v>4</v>
      </c>
      <c r="AA14" s="40">
        <v>3</v>
      </c>
      <c r="AB14" s="47">
        <v>5</v>
      </c>
      <c r="AC14" s="40">
        <v>5</v>
      </c>
      <c r="AD14" s="47">
        <v>4</v>
      </c>
      <c r="AE14" s="40">
        <v>4</v>
      </c>
      <c r="AF14" s="47">
        <v>5</v>
      </c>
      <c r="AG14" s="40">
        <v>4</v>
      </c>
      <c r="AH14" s="47">
        <v>4</v>
      </c>
      <c r="AI14" s="40">
        <v>3</v>
      </c>
      <c r="AJ14" s="47">
        <v>4</v>
      </c>
      <c r="AK14" s="40">
        <v>4</v>
      </c>
      <c r="AL14" s="47">
        <v>4</v>
      </c>
      <c r="AM14" s="83">
        <v>4.3</v>
      </c>
      <c r="AN14" s="63"/>
    </row>
    <row r="15" spans="1:40" ht="13.5" customHeight="1">
      <c r="A15" s="6">
        <v>3</v>
      </c>
      <c r="B15" s="70" t="s">
        <v>18</v>
      </c>
      <c r="C15" s="38"/>
      <c r="D15" s="40"/>
      <c r="E15" s="38"/>
      <c r="F15" s="28"/>
      <c r="G15" s="29"/>
      <c r="H15" s="23"/>
      <c r="I15" s="31">
        <v>5</v>
      </c>
      <c r="J15" s="47">
        <v>4</v>
      </c>
      <c r="K15" s="40">
        <v>4</v>
      </c>
      <c r="L15" s="47">
        <v>5</v>
      </c>
      <c r="M15" s="40">
        <v>4</v>
      </c>
      <c r="N15" s="47">
        <v>2</v>
      </c>
      <c r="O15" s="40">
        <v>3</v>
      </c>
      <c r="P15" s="47">
        <v>5</v>
      </c>
      <c r="Q15" s="40">
        <v>3</v>
      </c>
      <c r="R15" s="47">
        <v>3</v>
      </c>
      <c r="S15" s="40">
        <v>1</v>
      </c>
      <c r="T15" s="47">
        <v>2</v>
      </c>
      <c r="U15" s="40">
        <v>1</v>
      </c>
      <c r="V15" s="47">
        <v>3</v>
      </c>
      <c r="W15" s="40">
        <v>5</v>
      </c>
      <c r="X15" s="47">
        <v>5</v>
      </c>
      <c r="Y15" s="40">
        <v>5</v>
      </c>
      <c r="Z15" s="47">
        <v>4</v>
      </c>
      <c r="AA15" s="40">
        <v>3</v>
      </c>
      <c r="AB15" s="47">
        <v>3</v>
      </c>
      <c r="AC15" s="40">
        <v>4</v>
      </c>
      <c r="AD15" s="47">
        <v>3</v>
      </c>
      <c r="AE15" s="40">
        <v>3</v>
      </c>
      <c r="AF15" s="47">
        <v>5</v>
      </c>
      <c r="AG15" s="40">
        <v>4</v>
      </c>
      <c r="AH15" s="47">
        <v>4</v>
      </c>
      <c r="AI15" s="40">
        <v>3</v>
      </c>
      <c r="AJ15" s="47">
        <v>4</v>
      </c>
      <c r="AK15" s="40">
        <v>4</v>
      </c>
      <c r="AL15" s="47">
        <v>4</v>
      </c>
      <c r="AM15" s="83">
        <v>4.56</v>
      </c>
      <c r="AN15" s="63"/>
    </row>
    <row r="16" spans="1:40" ht="13.5" customHeight="1">
      <c r="A16" s="6">
        <v>4</v>
      </c>
      <c r="B16" s="71" t="s">
        <v>19</v>
      </c>
      <c r="C16" s="38"/>
      <c r="D16" s="40"/>
      <c r="E16" s="38"/>
      <c r="F16" s="28"/>
      <c r="G16" s="29"/>
      <c r="H16" s="23"/>
      <c r="I16" s="31">
        <v>4</v>
      </c>
      <c r="J16" s="47">
        <v>4</v>
      </c>
      <c r="K16" s="40">
        <v>4</v>
      </c>
      <c r="L16" s="47">
        <v>4</v>
      </c>
      <c r="M16" s="40">
        <v>5</v>
      </c>
      <c r="N16" s="47">
        <v>3</v>
      </c>
      <c r="O16" s="40">
        <v>2</v>
      </c>
      <c r="P16" s="47">
        <v>5</v>
      </c>
      <c r="Q16" s="40">
        <v>3</v>
      </c>
      <c r="R16" s="47">
        <v>3</v>
      </c>
      <c r="S16" s="40">
        <v>1</v>
      </c>
      <c r="T16" s="47">
        <v>2</v>
      </c>
      <c r="U16" s="40">
        <v>2</v>
      </c>
      <c r="V16" s="47">
        <v>3</v>
      </c>
      <c r="W16" s="40">
        <v>5</v>
      </c>
      <c r="X16" s="47">
        <v>5</v>
      </c>
      <c r="Y16" s="40">
        <v>4</v>
      </c>
      <c r="Z16" s="47">
        <v>4</v>
      </c>
      <c r="AA16" s="40">
        <v>3</v>
      </c>
      <c r="AB16" s="47">
        <v>5</v>
      </c>
      <c r="AC16" s="40">
        <v>5</v>
      </c>
      <c r="AD16" s="47">
        <v>4</v>
      </c>
      <c r="AE16" s="40">
        <v>4</v>
      </c>
      <c r="AF16" s="47">
        <v>5</v>
      </c>
      <c r="AG16" s="40">
        <v>4</v>
      </c>
      <c r="AH16" s="47">
        <v>4</v>
      </c>
      <c r="AI16" s="40">
        <v>3</v>
      </c>
      <c r="AJ16" s="47">
        <v>4</v>
      </c>
      <c r="AK16" s="40">
        <v>3</v>
      </c>
      <c r="AL16" s="47">
        <v>4</v>
      </c>
      <c r="AM16" s="83">
        <v>4.44</v>
      </c>
      <c r="AN16" s="63"/>
    </row>
    <row r="17" spans="1:40" ht="13.5" customHeight="1">
      <c r="A17" s="6">
        <v>5</v>
      </c>
      <c r="B17" s="72" t="s">
        <v>20</v>
      </c>
      <c r="C17" s="38"/>
      <c r="D17" s="40"/>
      <c r="E17" s="38"/>
      <c r="F17" s="28"/>
      <c r="G17" s="29"/>
      <c r="H17" s="23"/>
      <c r="I17" s="31">
        <v>5</v>
      </c>
      <c r="J17" s="47">
        <v>4</v>
      </c>
      <c r="K17" s="40">
        <v>4</v>
      </c>
      <c r="L17" s="47">
        <v>5</v>
      </c>
      <c r="M17" s="40">
        <v>5</v>
      </c>
      <c r="N17" s="47">
        <v>2</v>
      </c>
      <c r="O17" s="40">
        <v>3</v>
      </c>
      <c r="P17" s="47">
        <v>4</v>
      </c>
      <c r="Q17" s="40">
        <v>4</v>
      </c>
      <c r="R17" s="47">
        <v>3</v>
      </c>
      <c r="S17" s="40">
        <v>1</v>
      </c>
      <c r="T17" s="47">
        <v>2</v>
      </c>
      <c r="U17" s="40">
        <v>1</v>
      </c>
      <c r="V17" s="47">
        <v>4</v>
      </c>
      <c r="W17" s="40">
        <v>5</v>
      </c>
      <c r="X17" s="47">
        <v>5</v>
      </c>
      <c r="Y17" s="40">
        <v>5</v>
      </c>
      <c r="Z17" s="47">
        <v>4</v>
      </c>
      <c r="AA17" s="40">
        <v>3</v>
      </c>
      <c r="AB17" s="47">
        <v>3</v>
      </c>
      <c r="AC17" s="40">
        <v>4</v>
      </c>
      <c r="AD17" s="47">
        <v>3</v>
      </c>
      <c r="AE17" s="40">
        <v>3</v>
      </c>
      <c r="AF17" s="47">
        <v>5</v>
      </c>
      <c r="AG17" s="40">
        <v>4</v>
      </c>
      <c r="AH17" s="47">
        <v>4</v>
      </c>
      <c r="AI17" s="40">
        <v>3</v>
      </c>
      <c r="AJ17" s="47">
        <v>4</v>
      </c>
      <c r="AK17" s="40">
        <v>4</v>
      </c>
      <c r="AL17" s="47">
        <v>5</v>
      </c>
      <c r="AM17" s="83">
        <v>4.37</v>
      </c>
      <c r="AN17" s="63"/>
    </row>
    <row r="18" spans="1:40" ht="13.5" customHeight="1">
      <c r="A18" s="6">
        <v>6</v>
      </c>
      <c r="B18" s="69" t="s">
        <v>21</v>
      </c>
      <c r="C18" s="38"/>
      <c r="D18" s="40"/>
      <c r="E18" s="38"/>
      <c r="F18" s="28"/>
      <c r="G18" s="29"/>
      <c r="H18" s="23"/>
      <c r="I18" s="31">
        <v>4</v>
      </c>
      <c r="J18" s="47">
        <v>3</v>
      </c>
      <c r="K18" s="40">
        <v>4</v>
      </c>
      <c r="L18" s="47">
        <v>4</v>
      </c>
      <c r="M18" s="40">
        <v>4</v>
      </c>
      <c r="N18" s="47">
        <v>1</v>
      </c>
      <c r="O18" s="40">
        <v>2</v>
      </c>
      <c r="P18" s="47">
        <v>4</v>
      </c>
      <c r="Q18" s="40">
        <v>4</v>
      </c>
      <c r="R18" s="47">
        <v>3</v>
      </c>
      <c r="S18" s="40">
        <v>1</v>
      </c>
      <c r="T18" s="47">
        <v>1</v>
      </c>
      <c r="U18" s="40">
        <v>2</v>
      </c>
      <c r="V18" s="47">
        <v>4</v>
      </c>
      <c r="W18" s="40">
        <v>5</v>
      </c>
      <c r="X18" s="47">
        <v>5</v>
      </c>
      <c r="Y18" s="40">
        <v>5</v>
      </c>
      <c r="Z18" s="47">
        <v>4</v>
      </c>
      <c r="AA18" s="40">
        <v>3</v>
      </c>
      <c r="AB18" s="47">
        <v>4</v>
      </c>
      <c r="AC18" s="40">
        <v>5</v>
      </c>
      <c r="AD18" s="47">
        <v>4</v>
      </c>
      <c r="AE18" s="40">
        <v>4</v>
      </c>
      <c r="AF18" s="47">
        <v>5</v>
      </c>
      <c r="AG18" s="40">
        <v>4</v>
      </c>
      <c r="AH18" s="47">
        <v>4</v>
      </c>
      <c r="AI18" s="40">
        <v>3</v>
      </c>
      <c r="AJ18" s="47">
        <v>4</v>
      </c>
      <c r="AK18" s="40">
        <v>4</v>
      </c>
      <c r="AL18" s="47">
        <v>4</v>
      </c>
      <c r="AM18" s="83">
        <v>4.3</v>
      </c>
      <c r="AN18" s="63"/>
    </row>
    <row r="19" spans="1:40" ht="13.5" customHeight="1">
      <c r="A19" s="6">
        <v>7</v>
      </c>
      <c r="B19" s="71" t="s">
        <v>22</v>
      </c>
      <c r="C19" s="38"/>
      <c r="D19" s="40"/>
      <c r="E19" s="38"/>
      <c r="F19" s="28"/>
      <c r="G19" s="29"/>
      <c r="H19" s="23"/>
      <c r="I19" s="31">
        <v>4</v>
      </c>
      <c r="J19" s="47">
        <v>3</v>
      </c>
      <c r="K19" s="40">
        <v>4</v>
      </c>
      <c r="L19" s="47">
        <v>5</v>
      </c>
      <c r="M19" s="40">
        <v>5</v>
      </c>
      <c r="N19" s="47">
        <v>3</v>
      </c>
      <c r="O19" s="40">
        <v>3</v>
      </c>
      <c r="P19" s="47">
        <v>4</v>
      </c>
      <c r="Q19" s="40">
        <v>3</v>
      </c>
      <c r="R19" s="47">
        <v>3</v>
      </c>
      <c r="S19" s="40">
        <v>1</v>
      </c>
      <c r="T19" s="47">
        <v>1</v>
      </c>
      <c r="U19" s="40">
        <v>1</v>
      </c>
      <c r="V19" s="47">
        <v>3</v>
      </c>
      <c r="W19" s="40">
        <v>5</v>
      </c>
      <c r="X19" s="47">
        <v>5</v>
      </c>
      <c r="Y19" s="40">
        <v>4</v>
      </c>
      <c r="Z19" s="47">
        <v>4</v>
      </c>
      <c r="AA19" s="40">
        <v>2</v>
      </c>
      <c r="AB19" s="47">
        <v>3</v>
      </c>
      <c r="AC19" s="40">
        <v>4</v>
      </c>
      <c r="AD19" s="47">
        <v>3</v>
      </c>
      <c r="AE19" s="40">
        <v>3</v>
      </c>
      <c r="AF19" s="47">
        <v>5</v>
      </c>
      <c r="AG19" s="40">
        <v>4</v>
      </c>
      <c r="AH19" s="47">
        <v>4</v>
      </c>
      <c r="AI19" s="40">
        <v>3</v>
      </c>
      <c r="AJ19" s="47">
        <v>4</v>
      </c>
      <c r="AK19" s="40">
        <v>4</v>
      </c>
      <c r="AL19" s="47">
        <v>5</v>
      </c>
      <c r="AM19" s="83">
        <v>4.22</v>
      </c>
      <c r="AN19" s="63"/>
    </row>
    <row r="20" spans="1:40" ht="13.5" customHeight="1">
      <c r="A20" s="6">
        <v>8</v>
      </c>
      <c r="B20" s="69" t="s">
        <v>23</v>
      </c>
      <c r="C20" s="38"/>
      <c r="D20" s="40"/>
      <c r="E20" s="38"/>
      <c r="F20" s="28"/>
      <c r="G20" s="29"/>
      <c r="H20" s="23"/>
      <c r="I20" s="31">
        <v>5</v>
      </c>
      <c r="J20" s="47">
        <v>3</v>
      </c>
      <c r="K20" s="40">
        <v>4</v>
      </c>
      <c r="L20" s="47">
        <v>5</v>
      </c>
      <c r="M20" s="40">
        <v>5</v>
      </c>
      <c r="N20" s="47">
        <v>1</v>
      </c>
      <c r="O20" s="40">
        <v>2</v>
      </c>
      <c r="P20" s="47">
        <v>4</v>
      </c>
      <c r="Q20" s="40">
        <v>3</v>
      </c>
      <c r="R20" s="47">
        <v>2</v>
      </c>
      <c r="S20" s="40">
        <v>2</v>
      </c>
      <c r="T20" s="47">
        <v>1</v>
      </c>
      <c r="U20" s="40">
        <v>1</v>
      </c>
      <c r="V20" s="47">
        <v>5</v>
      </c>
      <c r="W20" s="40">
        <v>5</v>
      </c>
      <c r="X20" s="47">
        <v>5</v>
      </c>
      <c r="Y20" s="40">
        <v>5</v>
      </c>
      <c r="Z20" s="47">
        <v>4</v>
      </c>
      <c r="AA20" s="40">
        <v>3</v>
      </c>
      <c r="AB20" s="47">
        <v>3</v>
      </c>
      <c r="AC20" s="40">
        <v>5</v>
      </c>
      <c r="AD20" s="47">
        <v>2</v>
      </c>
      <c r="AE20" s="40">
        <v>4</v>
      </c>
      <c r="AF20" s="47">
        <v>4</v>
      </c>
      <c r="AG20" s="40">
        <v>4</v>
      </c>
      <c r="AH20" s="47">
        <v>4</v>
      </c>
      <c r="AI20" s="40">
        <v>3</v>
      </c>
      <c r="AJ20" s="47">
        <v>4</v>
      </c>
      <c r="AK20" s="40">
        <v>4</v>
      </c>
      <c r="AL20" s="47">
        <v>4</v>
      </c>
      <c r="AM20" s="83">
        <v>4.41</v>
      </c>
      <c r="AN20" s="63"/>
    </row>
    <row r="21" spans="1:40" ht="13.5" customHeight="1">
      <c r="A21" s="6">
        <v>9</v>
      </c>
      <c r="B21" s="69" t="s">
        <v>24</v>
      </c>
      <c r="C21" s="38"/>
      <c r="D21" s="40"/>
      <c r="E21" s="38"/>
      <c r="F21" s="28"/>
      <c r="G21" s="29"/>
      <c r="H21" s="23"/>
      <c r="I21" s="31">
        <v>5</v>
      </c>
      <c r="J21" s="47">
        <v>3</v>
      </c>
      <c r="K21" s="40">
        <v>4</v>
      </c>
      <c r="L21" s="47">
        <v>5</v>
      </c>
      <c r="M21" s="40">
        <v>5</v>
      </c>
      <c r="N21" s="47">
        <v>1</v>
      </c>
      <c r="O21" s="40">
        <v>2</v>
      </c>
      <c r="P21" s="47">
        <v>5</v>
      </c>
      <c r="Q21" s="40">
        <v>3</v>
      </c>
      <c r="R21" s="47">
        <v>3</v>
      </c>
      <c r="S21" s="40">
        <v>1</v>
      </c>
      <c r="T21" s="47">
        <v>2</v>
      </c>
      <c r="U21" s="40">
        <v>2</v>
      </c>
      <c r="V21" s="47">
        <v>4</v>
      </c>
      <c r="W21" s="40">
        <v>5</v>
      </c>
      <c r="X21" s="47">
        <v>5</v>
      </c>
      <c r="Y21" s="40">
        <v>4</v>
      </c>
      <c r="Z21" s="47">
        <v>4</v>
      </c>
      <c r="AA21" s="40">
        <v>3</v>
      </c>
      <c r="AB21" s="47">
        <v>3</v>
      </c>
      <c r="AC21" s="40">
        <v>4</v>
      </c>
      <c r="AD21" s="47">
        <v>3</v>
      </c>
      <c r="AE21" s="40">
        <v>3</v>
      </c>
      <c r="AF21" s="47">
        <v>5</v>
      </c>
      <c r="AG21" s="40">
        <v>3</v>
      </c>
      <c r="AH21" s="47">
        <v>4</v>
      </c>
      <c r="AI21" s="40">
        <v>3</v>
      </c>
      <c r="AJ21" s="47">
        <v>4</v>
      </c>
      <c r="AK21" s="40">
        <v>4</v>
      </c>
      <c r="AL21" s="47">
        <v>4</v>
      </c>
      <c r="AM21" s="83">
        <v>4.19</v>
      </c>
      <c r="AN21" s="64">
        <f>SUM(AM13:AM21)/9</f>
        <v>4.343333333333334</v>
      </c>
    </row>
    <row r="22" spans="1:38" ht="13.5" customHeight="1">
      <c r="A22" s="10"/>
      <c r="B22" s="34"/>
      <c r="C22" s="128"/>
      <c r="D22" s="129"/>
      <c r="E22" s="129"/>
      <c r="F22" s="129"/>
      <c r="G22" s="130"/>
      <c r="H22" s="24"/>
      <c r="I22" s="8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6"/>
      <c r="U22" s="77"/>
      <c r="V22" s="76"/>
      <c r="W22" s="77"/>
      <c r="X22" s="76"/>
      <c r="Y22" s="77"/>
      <c r="Z22" s="76"/>
      <c r="AA22" s="77"/>
      <c r="AB22" s="76"/>
      <c r="AC22" s="77"/>
      <c r="AD22" s="76"/>
      <c r="AE22" s="77"/>
      <c r="AF22" s="76"/>
      <c r="AG22" s="77"/>
      <c r="AH22" s="76"/>
      <c r="AI22" s="77"/>
      <c r="AJ22" s="76"/>
      <c r="AK22" s="77"/>
      <c r="AL22" s="76"/>
    </row>
    <row r="23" spans="1:40" ht="15">
      <c r="A23" s="14"/>
      <c r="B23" s="68" t="s">
        <v>25</v>
      </c>
      <c r="C23" s="84"/>
      <c r="D23" s="85"/>
      <c r="E23" s="84"/>
      <c r="F23" s="89"/>
      <c r="G23" s="89"/>
      <c r="H23" s="85"/>
      <c r="I23" s="85"/>
      <c r="J23" s="84"/>
      <c r="K23" s="85"/>
      <c r="L23" s="84"/>
      <c r="M23" s="85"/>
      <c r="N23" s="84"/>
      <c r="O23" s="85"/>
      <c r="P23" s="84"/>
      <c r="Q23" s="85"/>
      <c r="R23" s="84"/>
      <c r="S23" s="85"/>
      <c r="T23" s="84"/>
      <c r="U23" s="85"/>
      <c r="V23" s="84"/>
      <c r="W23" s="85"/>
      <c r="X23" s="84"/>
      <c r="Y23" s="85"/>
      <c r="Z23" s="84"/>
      <c r="AA23" s="85"/>
      <c r="AB23" s="84"/>
      <c r="AC23" s="85"/>
      <c r="AD23" s="84"/>
      <c r="AE23" s="85"/>
      <c r="AF23" s="84"/>
      <c r="AG23" s="85"/>
      <c r="AH23" s="84"/>
      <c r="AI23" s="85"/>
      <c r="AJ23" s="84"/>
      <c r="AK23" s="85"/>
      <c r="AL23" s="84"/>
      <c r="AM23" s="85"/>
      <c r="AN23" s="86"/>
    </row>
    <row r="24" spans="1:40" s="36" customFormat="1" ht="12" customHeight="1">
      <c r="A24" s="96">
        <v>1</v>
      </c>
      <c r="B24" s="87" t="s">
        <v>26</v>
      </c>
      <c r="C24" s="94"/>
      <c r="D24" s="43"/>
      <c r="E24" s="94"/>
      <c r="F24" s="80"/>
      <c r="G24" s="95"/>
      <c r="H24" s="88"/>
      <c r="I24" s="81">
        <v>4</v>
      </c>
      <c r="J24" s="82">
        <v>4</v>
      </c>
      <c r="K24" s="75">
        <v>4</v>
      </c>
      <c r="L24" s="82">
        <v>5</v>
      </c>
      <c r="M24" s="75">
        <v>5</v>
      </c>
      <c r="N24" s="82">
        <v>2</v>
      </c>
      <c r="O24" s="75">
        <v>3</v>
      </c>
      <c r="P24" s="82">
        <v>5</v>
      </c>
      <c r="Q24" s="75">
        <v>4</v>
      </c>
      <c r="R24" s="82">
        <v>4</v>
      </c>
      <c r="S24" s="75">
        <v>4</v>
      </c>
      <c r="T24" s="82">
        <v>2</v>
      </c>
      <c r="U24" s="75">
        <v>1</v>
      </c>
      <c r="V24" s="82">
        <v>4</v>
      </c>
      <c r="W24" s="75">
        <v>5</v>
      </c>
      <c r="X24" s="82">
        <v>5</v>
      </c>
      <c r="Y24" s="75">
        <v>4</v>
      </c>
      <c r="Z24" s="82">
        <v>4</v>
      </c>
      <c r="AA24" s="75">
        <v>3</v>
      </c>
      <c r="AB24" s="82">
        <v>2</v>
      </c>
      <c r="AC24" s="75">
        <v>4</v>
      </c>
      <c r="AD24" s="82">
        <v>3</v>
      </c>
      <c r="AE24" s="75">
        <v>3</v>
      </c>
      <c r="AF24" s="82">
        <v>5</v>
      </c>
      <c r="AG24" s="75">
        <v>4</v>
      </c>
      <c r="AH24" s="82">
        <v>4</v>
      </c>
      <c r="AI24" s="75">
        <v>3</v>
      </c>
      <c r="AJ24" s="82">
        <v>4</v>
      </c>
      <c r="AK24" s="75">
        <v>4</v>
      </c>
      <c r="AL24" s="82">
        <v>4</v>
      </c>
      <c r="AM24" s="83">
        <v>4.41</v>
      </c>
      <c r="AN24" s="65"/>
    </row>
    <row r="25" spans="1:40" s="36" customFormat="1" ht="12" customHeight="1">
      <c r="A25" s="35">
        <v>2</v>
      </c>
      <c r="B25" s="73" t="s">
        <v>27</v>
      </c>
      <c r="C25" s="38"/>
      <c r="D25" s="113"/>
      <c r="E25" s="38"/>
      <c r="F25" s="28"/>
      <c r="G25" s="29"/>
      <c r="H25" s="25"/>
      <c r="I25" s="31">
        <v>3</v>
      </c>
      <c r="J25" s="47">
        <v>4</v>
      </c>
      <c r="K25" s="40">
        <v>4</v>
      </c>
      <c r="L25" s="47">
        <v>5</v>
      </c>
      <c r="M25" s="40">
        <v>5</v>
      </c>
      <c r="N25" s="47">
        <v>2</v>
      </c>
      <c r="O25" s="40">
        <v>3</v>
      </c>
      <c r="P25" s="47">
        <v>4</v>
      </c>
      <c r="Q25" s="40">
        <v>3</v>
      </c>
      <c r="R25" s="47">
        <v>3</v>
      </c>
      <c r="S25" s="40">
        <v>2</v>
      </c>
      <c r="T25" s="47">
        <v>2</v>
      </c>
      <c r="U25" s="40">
        <v>2</v>
      </c>
      <c r="V25" s="47">
        <v>5</v>
      </c>
      <c r="W25" s="40">
        <v>5</v>
      </c>
      <c r="X25" s="47">
        <v>5</v>
      </c>
      <c r="Y25" s="40">
        <v>4</v>
      </c>
      <c r="Z25" s="47">
        <v>5</v>
      </c>
      <c r="AA25" s="40">
        <v>3</v>
      </c>
      <c r="AB25" s="47">
        <v>3</v>
      </c>
      <c r="AC25" s="40">
        <v>4</v>
      </c>
      <c r="AD25" s="47">
        <v>4</v>
      </c>
      <c r="AE25" s="40">
        <v>4</v>
      </c>
      <c r="AF25" s="47">
        <v>4</v>
      </c>
      <c r="AG25" s="40">
        <v>4</v>
      </c>
      <c r="AH25" s="47">
        <v>4</v>
      </c>
      <c r="AI25" s="40">
        <v>3</v>
      </c>
      <c r="AJ25" s="47">
        <v>4</v>
      </c>
      <c r="AK25" s="40">
        <v>4</v>
      </c>
      <c r="AL25" s="47">
        <v>5</v>
      </c>
      <c r="AM25" s="83">
        <v>4.48</v>
      </c>
      <c r="AN25" s="65"/>
    </row>
    <row r="26" spans="1:40" s="36" customFormat="1" ht="12" customHeight="1">
      <c r="A26" s="35">
        <v>3</v>
      </c>
      <c r="B26" s="73" t="s">
        <v>28</v>
      </c>
      <c r="C26" s="38"/>
      <c r="D26" s="113"/>
      <c r="E26" s="38"/>
      <c r="F26" s="28"/>
      <c r="G26" s="29"/>
      <c r="H26" s="25"/>
      <c r="I26" s="31">
        <v>5</v>
      </c>
      <c r="J26" s="47">
        <v>4</v>
      </c>
      <c r="K26" s="40">
        <v>4</v>
      </c>
      <c r="L26" s="47">
        <v>5</v>
      </c>
      <c r="M26" s="40">
        <v>5</v>
      </c>
      <c r="N26" s="47">
        <v>1</v>
      </c>
      <c r="O26" s="40">
        <v>3</v>
      </c>
      <c r="P26" s="47">
        <v>5</v>
      </c>
      <c r="Q26" s="40">
        <v>4</v>
      </c>
      <c r="R26" s="47">
        <v>4</v>
      </c>
      <c r="S26" s="40">
        <v>1</v>
      </c>
      <c r="T26" s="47">
        <v>2</v>
      </c>
      <c r="U26" s="40">
        <v>2</v>
      </c>
      <c r="V26" s="47">
        <v>3</v>
      </c>
      <c r="W26" s="40">
        <v>5</v>
      </c>
      <c r="X26" s="47">
        <v>5</v>
      </c>
      <c r="Y26" s="40">
        <v>5</v>
      </c>
      <c r="Z26" s="47">
        <v>4</v>
      </c>
      <c r="AA26" s="40">
        <v>3</v>
      </c>
      <c r="AB26" s="47">
        <v>4</v>
      </c>
      <c r="AC26" s="40">
        <v>4</v>
      </c>
      <c r="AD26" s="47">
        <v>5</v>
      </c>
      <c r="AE26" s="40">
        <v>3</v>
      </c>
      <c r="AF26" s="47">
        <v>4</v>
      </c>
      <c r="AG26" s="40">
        <v>4</v>
      </c>
      <c r="AH26" s="47">
        <v>4</v>
      </c>
      <c r="AI26" s="40">
        <v>3</v>
      </c>
      <c r="AJ26" s="47">
        <v>4</v>
      </c>
      <c r="AK26" s="40">
        <v>4</v>
      </c>
      <c r="AL26" s="47">
        <v>5</v>
      </c>
      <c r="AM26" s="83">
        <v>4.37</v>
      </c>
      <c r="AN26" s="65"/>
    </row>
    <row r="27" spans="1:40" s="36" customFormat="1" ht="12" customHeight="1">
      <c r="A27" s="35">
        <v>4</v>
      </c>
      <c r="B27" s="73" t="s">
        <v>29</v>
      </c>
      <c r="C27" s="38"/>
      <c r="D27" s="113"/>
      <c r="E27" s="38"/>
      <c r="F27" s="28"/>
      <c r="G27" s="29"/>
      <c r="H27" s="25"/>
      <c r="I27" s="31">
        <v>4</v>
      </c>
      <c r="J27" s="47">
        <v>4</v>
      </c>
      <c r="K27" s="40">
        <v>4</v>
      </c>
      <c r="L27" s="47">
        <v>5</v>
      </c>
      <c r="M27" s="40">
        <v>5</v>
      </c>
      <c r="N27" s="47">
        <v>1</v>
      </c>
      <c r="O27" s="40">
        <v>3</v>
      </c>
      <c r="P27" s="47">
        <v>4</v>
      </c>
      <c r="Q27" s="40">
        <v>3</v>
      </c>
      <c r="R27" s="47">
        <v>3</v>
      </c>
      <c r="S27" s="40">
        <v>1</v>
      </c>
      <c r="T27" s="47">
        <v>2</v>
      </c>
      <c r="U27" s="40">
        <v>2</v>
      </c>
      <c r="V27" s="47">
        <v>5</v>
      </c>
      <c r="W27" s="40">
        <v>5</v>
      </c>
      <c r="X27" s="47">
        <v>5</v>
      </c>
      <c r="Y27" s="40">
        <v>5</v>
      </c>
      <c r="Z27" s="47">
        <v>4</v>
      </c>
      <c r="AA27" s="40">
        <v>3</v>
      </c>
      <c r="AB27" s="47">
        <v>3</v>
      </c>
      <c r="AC27" s="40">
        <v>4</v>
      </c>
      <c r="AD27" s="47">
        <v>4</v>
      </c>
      <c r="AE27" s="40">
        <v>4</v>
      </c>
      <c r="AF27" s="47">
        <v>4</v>
      </c>
      <c r="AG27" s="40">
        <v>4</v>
      </c>
      <c r="AH27" s="47">
        <v>4</v>
      </c>
      <c r="AI27" s="40">
        <v>3</v>
      </c>
      <c r="AJ27" s="47">
        <v>4</v>
      </c>
      <c r="AK27" s="40">
        <v>4</v>
      </c>
      <c r="AL27" s="47">
        <v>5</v>
      </c>
      <c r="AM27" s="83">
        <v>4.26</v>
      </c>
      <c r="AN27" s="65"/>
    </row>
    <row r="28" spans="1:40" s="36" customFormat="1" ht="12" customHeight="1">
      <c r="A28" s="35">
        <v>5</v>
      </c>
      <c r="B28" s="73" t="s">
        <v>30</v>
      </c>
      <c r="C28" s="38"/>
      <c r="D28" s="42"/>
      <c r="E28" s="38"/>
      <c r="F28" s="28"/>
      <c r="G28" s="29"/>
      <c r="H28" s="25"/>
      <c r="I28" s="31">
        <v>5</v>
      </c>
      <c r="J28" s="47">
        <v>4</v>
      </c>
      <c r="K28" s="40">
        <v>4</v>
      </c>
      <c r="L28" s="47">
        <v>5</v>
      </c>
      <c r="M28" s="40">
        <v>5</v>
      </c>
      <c r="N28" s="47">
        <v>3</v>
      </c>
      <c r="O28" s="40">
        <v>3</v>
      </c>
      <c r="P28" s="47">
        <v>5</v>
      </c>
      <c r="Q28" s="40">
        <v>3</v>
      </c>
      <c r="R28" s="47">
        <v>4</v>
      </c>
      <c r="S28" s="40">
        <v>1</v>
      </c>
      <c r="T28" s="47">
        <v>1</v>
      </c>
      <c r="U28" s="40">
        <v>2</v>
      </c>
      <c r="V28" s="47">
        <v>4</v>
      </c>
      <c r="W28" s="40">
        <v>5</v>
      </c>
      <c r="X28" s="47">
        <v>5</v>
      </c>
      <c r="Y28" s="40">
        <v>5</v>
      </c>
      <c r="Z28" s="47">
        <v>5</v>
      </c>
      <c r="AA28" s="40">
        <v>2</v>
      </c>
      <c r="AB28" s="47">
        <v>5</v>
      </c>
      <c r="AC28" s="40">
        <v>4</v>
      </c>
      <c r="AD28" s="47">
        <v>5</v>
      </c>
      <c r="AE28" s="40">
        <v>3</v>
      </c>
      <c r="AF28" s="47">
        <v>5</v>
      </c>
      <c r="AG28" s="40">
        <v>4</v>
      </c>
      <c r="AH28" s="47">
        <v>4</v>
      </c>
      <c r="AI28" s="40">
        <v>3</v>
      </c>
      <c r="AJ28" s="47">
        <v>4</v>
      </c>
      <c r="AK28" s="40">
        <v>4</v>
      </c>
      <c r="AL28" s="47">
        <v>4</v>
      </c>
      <c r="AM28" s="83">
        <v>4.26</v>
      </c>
      <c r="AN28" s="66">
        <f>SUM(AM24:AM28)/5</f>
        <v>4.356</v>
      </c>
    </row>
    <row r="29" spans="1:38" s="36" customFormat="1" ht="12" customHeight="1">
      <c r="A29" s="48"/>
      <c r="B29" s="48"/>
      <c r="C29" s="49"/>
      <c r="D29" s="42"/>
      <c r="E29" s="49"/>
      <c r="F29" s="50"/>
      <c r="G29" s="51"/>
      <c r="H29" s="23"/>
      <c r="I29" s="52"/>
      <c r="J29" s="47"/>
      <c r="K29" s="40"/>
      <c r="L29" s="47"/>
      <c r="M29" s="40"/>
      <c r="N29" s="47"/>
      <c r="O29" s="40"/>
      <c r="P29" s="47"/>
      <c r="Q29" s="40"/>
      <c r="R29" s="47"/>
      <c r="S29" s="40"/>
      <c r="T29" s="47"/>
      <c r="U29" s="40"/>
      <c r="V29" s="47"/>
      <c r="W29" s="40"/>
      <c r="X29" s="47"/>
      <c r="Y29" s="40"/>
      <c r="Z29" s="47"/>
      <c r="AA29" s="40"/>
      <c r="AB29" s="47"/>
      <c r="AC29" s="40"/>
      <c r="AD29" s="47"/>
      <c r="AE29" s="40"/>
      <c r="AF29" s="47"/>
      <c r="AG29" s="40"/>
      <c r="AH29" s="47"/>
      <c r="AI29" s="40"/>
      <c r="AJ29" s="47"/>
      <c r="AK29" s="40"/>
      <c r="AL29" s="47"/>
    </row>
    <row r="30" spans="1:38" ht="12" customHeight="1">
      <c r="A30" s="34"/>
      <c r="B30" s="34"/>
      <c r="C30" s="97"/>
      <c r="D30" s="77"/>
      <c r="E30" s="97"/>
      <c r="F30" s="8"/>
      <c r="G30" s="91"/>
      <c r="H30" s="23"/>
      <c r="I30" s="78"/>
      <c r="J30" s="76"/>
      <c r="K30" s="77"/>
      <c r="L30" s="76"/>
      <c r="M30" s="77"/>
      <c r="N30" s="76"/>
      <c r="O30" s="77"/>
      <c r="P30" s="76"/>
      <c r="Q30" s="77"/>
      <c r="R30" s="76"/>
      <c r="S30" s="77"/>
      <c r="T30" s="76"/>
      <c r="U30" s="77"/>
      <c r="V30" s="76"/>
      <c r="W30" s="77"/>
      <c r="X30" s="76"/>
      <c r="Y30" s="77"/>
      <c r="Z30" s="76"/>
      <c r="AA30" s="77"/>
      <c r="AB30" s="76"/>
      <c r="AC30" s="77"/>
      <c r="AD30" s="76"/>
      <c r="AE30" s="77"/>
      <c r="AF30" s="76"/>
      <c r="AG30" s="77"/>
      <c r="AH30" s="76"/>
      <c r="AI30" s="77"/>
      <c r="AJ30" s="76"/>
      <c r="AK30" s="77"/>
      <c r="AL30" s="76"/>
    </row>
    <row r="31" spans="1:40" ht="15.75" customHeight="1">
      <c r="A31" s="14"/>
      <c r="B31" s="74" t="s">
        <v>31</v>
      </c>
      <c r="C31" s="84"/>
      <c r="D31" s="90"/>
      <c r="E31" s="84"/>
      <c r="F31" s="89"/>
      <c r="G31" s="89"/>
      <c r="H31" s="85"/>
      <c r="I31" s="85"/>
      <c r="J31" s="46"/>
      <c r="K31" s="90"/>
      <c r="L31" s="46"/>
      <c r="M31" s="90"/>
      <c r="N31" s="46"/>
      <c r="O31" s="90"/>
      <c r="P31" s="46"/>
      <c r="Q31" s="90"/>
      <c r="R31" s="46"/>
      <c r="S31" s="90"/>
      <c r="T31" s="46"/>
      <c r="U31" s="90"/>
      <c r="V31" s="46"/>
      <c r="W31" s="90"/>
      <c r="X31" s="46"/>
      <c r="Y31" s="90"/>
      <c r="Z31" s="46"/>
      <c r="AA31" s="90"/>
      <c r="AB31" s="46"/>
      <c r="AC31" s="90"/>
      <c r="AD31" s="46"/>
      <c r="AE31" s="90"/>
      <c r="AF31" s="46"/>
      <c r="AG31" s="90"/>
      <c r="AH31" s="46"/>
      <c r="AI31" s="90"/>
      <c r="AJ31" s="46"/>
      <c r="AK31" s="90"/>
      <c r="AL31" s="46"/>
      <c r="AM31" s="85"/>
      <c r="AN31" s="86"/>
    </row>
    <row r="32" spans="1:40" ht="12.75" customHeight="1" thickBot="1">
      <c r="A32" s="93">
        <v>1</v>
      </c>
      <c r="B32" s="79" t="s">
        <v>32</v>
      </c>
      <c r="C32" s="94"/>
      <c r="D32" s="43"/>
      <c r="E32" s="94"/>
      <c r="F32" s="80"/>
      <c r="G32" s="95"/>
      <c r="H32" s="88"/>
      <c r="I32" s="53">
        <v>5</v>
      </c>
      <c r="J32" s="82">
        <v>4</v>
      </c>
      <c r="K32" s="75">
        <v>4</v>
      </c>
      <c r="L32" s="82">
        <v>4</v>
      </c>
      <c r="M32" s="75">
        <v>5</v>
      </c>
      <c r="N32" s="82">
        <v>3</v>
      </c>
      <c r="O32" s="75">
        <v>3</v>
      </c>
      <c r="P32" s="82">
        <v>5</v>
      </c>
      <c r="Q32" s="75">
        <v>4</v>
      </c>
      <c r="R32" s="82">
        <v>4</v>
      </c>
      <c r="S32" s="75">
        <v>1</v>
      </c>
      <c r="T32" s="82">
        <v>2</v>
      </c>
      <c r="U32" s="75">
        <v>2</v>
      </c>
      <c r="V32" s="82">
        <v>4</v>
      </c>
      <c r="W32" s="75">
        <v>5</v>
      </c>
      <c r="X32" s="82">
        <v>5</v>
      </c>
      <c r="Y32" s="75">
        <v>5</v>
      </c>
      <c r="Z32" s="82">
        <v>4</v>
      </c>
      <c r="AA32" s="75">
        <v>3</v>
      </c>
      <c r="AB32" s="82">
        <v>3</v>
      </c>
      <c r="AC32" s="75">
        <v>4</v>
      </c>
      <c r="AD32" s="82">
        <v>3</v>
      </c>
      <c r="AE32" s="75">
        <v>3</v>
      </c>
      <c r="AF32" s="82">
        <v>5</v>
      </c>
      <c r="AG32" s="75">
        <v>4</v>
      </c>
      <c r="AH32" s="82">
        <v>4</v>
      </c>
      <c r="AI32" s="75">
        <v>3</v>
      </c>
      <c r="AJ32" s="82">
        <v>4</v>
      </c>
      <c r="AK32" s="75">
        <v>4</v>
      </c>
      <c r="AL32" s="82">
        <v>4</v>
      </c>
      <c r="AM32" s="83">
        <v>4.59</v>
      </c>
      <c r="AN32" s="63"/>
    </row>
    <row r="33" spans="1:40" ht="12.75" customHeight="1">
      <c r="A33" s="6">
        <v>2</v>
      </c>
      <c r="B33" s="69" t="s">
        <v>33</v>
      </c>
      <c r="C33" s="38"/>
      <c r="D33" s="40"/>
      <c r="E33" s="38"/>
      <c r="F33" s="28"/>
      <c r="G33" s="29"/>
      <c r="H33" s="25"/>
      <c r="I33" s="30">
        <v>1</v>
      </c>
      <c r="J33" s="47">
        <v>4</v>
      </c>
      <c r="K33" s="40">
        <v>4</v>
      </c>
      <c r="L33" s="47">
        <v>5</v>
      </c>
      <c r="M33" s="40">
        <v>5</v>
      </c>
      <c r="N33" s="47">
        <v>3</v>
      </c>
      <c r="O33" s="40">
        <v>3</v>
      </c>
      <c r="P33" s="47">
        <v>5</v>
      </c>
      <c r="Q33" s="40">
        <v>3</v>
      </c>
      <c r="R33" s="47">
        <v>4</v>
      </c>
      <c r="S33" s="40">
        <v>1</v>
      </c>
      <c r="T33" s="47">
        <v>2</v>
      </c>
      <c r="U33" s="40">
        <v>2</v>
      </c>
      <c r="V33" s="47">
        <v>4</v>
      </c>
      <c r="W33" s="40">
        <v>5</v>
      </c>
      <c r="X33" s="47">
        <v>5</v>
      </c>
      <c r="Y33" s="40">
        <v>5</v>
      </c>
      <c r="Z33" s="47">
        <v>4</v>
      </c>
      <c r="AA33" s="40">
        <v>3</v>
      </c>
      <c r="AB33" s="47">
        <v>3</v>
      </c>
      <c r="AC33" s="40">
        <v>4</v>
      </c>
      <c r="AD33" s="47">
        <v>3</v>
      </c>
      <c r="AE33" s="40">
        <v>4</v>
      </c>
      <c r="AF33" s="47">
        <v>5</v>
      </c>
      <c r="AG33" s="40">
        <v>4</v>
      </c>
      <c r="AH33" s="47">
        <v>4</v>
      </c>
      <c r="AI33" s="40">
        <v>3</v>
      </c>
      <c r="AJ33" s="47">
        <v>4</v>
      </c>
      <c r="AK33" s="40">
        <v>4</v>
      </c>
      <c r="AL33" s="47">
        <v>4</v>
      </c>
      <c r="AM33" s="83">
        <v>4.56</v>
      </c>
      <c r="AN33" s="64">
        <f>SUM(AM32:AM33)/2</f>
        <v>4.574999999999999</v>
      </c>
    </row>
    <row r="34" spans="1:40" ht="15">
      <c r="A34" s="115"/>
      <c r="B34" s="116" t="s">
        <v>44</v>
      </c>
      <c r="C34" s="117"/>
      <c r="D34" s="39"/>
      <c r="E34" s="117"/>
      <c r="F34" s="114"/>
      <c r="G34" s="114"/>
      <c r="H34" s="118"/>
      <c r="I34" s="119"/>
      <c r="J34" s="117"/>
      <c r="K34" s="39"/>
      <c r="L34" s="117"/>
      <c r="M34" s="39"/>
      <c r="N34" s="117"/>
      <c r="O34" s="39"/>
      <c r="P34" s="117"/>
      <c r="Q34" s="39"/>
      <c r="R34" s="117"/>
      <c r="S34" s="39"/>
      <c r="T34" s="117"/>
      <c r="U34" s="39"/>
      <c r="V34" s="117"/>
      <c r="W34" s="120"/>
      <c r="X34" s="120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>
        <v>4.46</v>
      </c>
    </row>
    <row r="35" spans="2:7" ht="15" customHeight="1">
      <c r="B35" s="99" t="s">
        <v>40</v>
      </c>
      <c r="C35" s="99"/>
      <c r="D35" s="99"/>
      <c r="E35" s="99"/>
      <c r="F35" s="99"/>
      <c r="G35" s="99"/>
    </row>
  </sheetData>
  <sheetProtection/>
  <mergeCells count="6">
    <mergeCell ref="C1:J1"/>
    <mergeCell ref="A2:AN2"/>
    <mergeCell ref="A3:A5"/>
    <mergeCell ref="AM3:AM5"/>
    <mergeCell ref="AN3:AN5"/>
    <mergeCell ref="C22:G22"/>
  </mergeCells>
  <printOptions/>
  <pageMargins left="0.25" right="0.25" top="0.36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35"/>
  <sheetViews>
    <sheetView zoomScalePageLayoutView="0" workbookViewId="0" topLeftCell="B1">
      <selection activeCell="AT1" sqref="AT1:BB16384"/>
    </sheetView>
  </sheetViews>
  <sheetFormatPr defaultColWidth="9.140625" defaultRowHeight="15"/>
  <cols>
    <col min="1" max="1" width="10.421875" style="0" customWidth="1"/>
    <col min="2" max="2" width="67.7109375" style="0" customWidth="1"/>
    <col min="3" max="7" width="3.7109375" style="0" customWidth="1"/>
    <col min="8" max="8" width="3.28125" style="0" hidden="1" customWidth="1"/>
    <col min="9" max="9" width="5.28125" style="0" hidden="1" customWidth="1"/>
    <col min="10" max="10" width="5.140625" style="0" hidden="1" customWidth="1"/>
    <col min="11" max="11" width="5.28125" style="0" hidden="1" customWidth="1"/>
    <col min="12" max="12" width="5.140625" style="0" hidden="1" customWidth="1"/>
    <col min="13" max="13" width="5.28125" style="0" hidden="1" customWidth="1"/>
    <col min="14" max="14" width="5.140625" style="0" hidden="1" customWidth="1"/>
    <col min="15" max="15" width="5.28125" style="0" hidden="1" customWidth="1"/>
    <col min="16" max="16" width="5.140625" style="0" hidden="1" customWidth="1"/>
    <col min="17" max="17" width="5.28125" style="0" hidden="1" customWidth="1"/>
    <col min="18" max="18" width="5.140625" style="0" hidden="1" customWidth="1"/>
    <col min="19" max="19" width="5.28125" style="0" hidden="1" customWidth="1"/>
    <col min="20" max="20" width="5.140625" style="0" hidden="1" customWidth="1"/>
    <col min="21" max="21" width="5.28125" style="0" hidden="1" customWidth="1"/>
    <col min="22" max="22" width="5.140625" style="0" hidden="1" customWidth="1"/>
    <col min="23" max="23" width="5.28125" style="0" hidden="1" customWidth="1"/>
    <col min="24" max="24" width="5.140625" style="0" hidden="1" customWidth="1"/>
    <col min="25" max="25" width="5.28125" style="0" hidden="1" customWidth="1"/>
    <col min="26" max="26" width="5.140625" style="0" hidden="1" customWidth="1"/>
    <col min="27" max="27" width="5.28125" style="0" hidden="1" customWidth="1"/>
    <col min="28" max="28" width="5.140625" style="0" hidden="1" customWidth="1"/>
    <col min="29" max="29" width="5.28125" style="0" hidden="1" customWidth="1"/>
    <col min="30" max="30" width="5.140625" style="0" hidden="1" customWidth="1"/>
    <col min="31" max="31" width="5.28125" style="0" hidden="1" customWidth="1"/>
    <col min="32" max="32" width="5.140625" style="0" hidden="1" customWidth="1"/>
    <col min="33" max="33" width="5.28125" style="0" hidden="1" customWidth="1"/>
    <col min="34" max="34" width="5.140625" style="0" hidden="1" customWidth="1"/>
    <col min="35" max="35" width="5.28125" style="0" hidden="1" customWidth="1"/>
    <col min="36" max="36" width="5.140625" style="0" hidden="1" customWidth="1"/>
    <col min="37" max="37" width="5.28125" style="0" hidden="1" customWidth="1"/>
    <col min="38" max="38" width="5.140625" style="0" hidden="1" customWidth="1"/>
    <col min="39" max="39" width="5.28125" style="0" hidden="1" customWidth="1"/>
    <col min="40" max="40" width="5.140625" style="0" hidden="1" customWidth="1"/>
    <col min="41" max="41" width="5.28125" style="0" hidden="1" customWidth="1"/>
    <col min="42" max="42" width="5.140625" style="0" hidden="1" customWidth="1"/>
    <col min="43" max="43" width="5.28125" style="0" hidden="1" customWidth="1"/>
    <col min="44" max="44" width="5.140625" style="0" hidden="1" customWidth="1"/>
    <col min="45" max="52" width="5.28125" style="0" hidden="1" customWidth="1"/>
    <col min="53" max="54" width="0" style="0" hidden="1" customWidth="1"/>
  </cols>
  <sheetData>
    <row r="1" spans="1:10" ht="19.5" customHeight="1">
      <c r="A1" s="33"/>
      <c r="B1" s="33"/>
      <c r="C1" s="121"/>
      <c r="D1" s="121"/>
      <c r="E1" s="121"/>
      <c r="F1" s="121"/>
      <c r="G1" s="121"/>
      <c r="H1" s="121"/>
      <c r="I1" s="121"/>
      <c r="J1" s="121"/>
    </row>
    <row r="2" spans="1:54" ht="19.5" customHeight="1">
      <c r="A2" s="122" t="s">
        <v>41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</row>
    <row r="3" spans="1:54" ht="13.5" customHeight="1">
      <c r="A3" s="123" t="s">
        <v>1</v>
      </c>
      <c r="B3" s="108"/>
      <c r="C3" s="39" t="s">
        <v>3</v>
      </c>
      <c r="D3" s="39" t="s">
        <v>4</v>
      </c>
      <c r="E3" s="39" t="s">
        <v>5</v>
      </c>
      <c r="F3" s="4" t="s">
        <v>6</v>
      </c>
      <c r="G3" s="4" t="s">
        <v>7</v>
      </c>
      <c r="H3" s="23"/>
      <c r="I3" s="44">
        <v>1</v>
      </c>
      <c r="J3" s="44">
        <v>2</v>
      </c>
      <c r="K3" s="44">
        <v>3</v>
      </c>
      <c r="L3" s="44">
        <v>4</v>
      </c>
      <c r="M3" s="44">
        <v>5</v>
      </c>
      <c r="N3" s="44">
        <v>6</v>
      </c>
      <c r="O3" s="44">
        <v>7</v>
      </c>
      <c r="P3" s="44">
        <v>8</v>
      </c>
      <c r="Q3" s="44">
        <v>9</v>
      </c>
      <c r="R3" s="44">
        <v>10</v>
      </c>
      <c r="S3" s="44">
        <v>11</v>
      </c>
      <c r="T3" s="44">
        <v>12</v>
      </c>
      <c r="U3" s="44">
        <v>13</v>
      </c>
      <c r="V3" s="44">
        <v>14</v>
      </c>
      <c r="W3" s="44">
        <v>15</v>
      </c>
      <c r="X3" s="44">
        <v>16</v>
      </c>
      <c r="Y3" s="44">
        <v>17</v>
      </c>
      <c r="Z3" s="44">
        <v>18</v>
      </c>
      <c r="AA3" s="44">
        <v>19</v>
      </c>
      <c r="AB3" s="44">
        <v>20</v>
      </c>
      <c r="AC3" s="44">
        <v>21</v>
      </c>
      <c r="AD3" s="44">
        <v>22</v>
      </c>
      <c r="AE3" s="44">
        <v>23</v>
      </c>
      <c r="AF3" s="44">
        <v>24</v>
      </c>
      <c r="AG3" s="44">
        <v>25</v>
      </c>
      <c r="AH3" s="44">
        <v>26</v>
      </c>
      <c r="AI3" s="44">
        <v>27</v>
      </c>
      <c r="AJ3" s="44">
        <v>28</v>
      </c>
      <c r="AK3" s="44">
        <v>29</v>
      </c>
      <c r="AL3" s="44">
        <v>30</v>
      </c>
      <c r="AM3" s="44">
        <v>31</v>
      </c>
      <c r="AN3" s="44">
        <v>32</v>
      </c>
      <c r="AO3" s="44">
        <v>33</v>
      </c>
      <c r="AP3" s="44">
        <v>34</v>
      </c>
      <c r="AQ3" s="44">
        <v>35</v>
      </c>
      <c r="AR3" s="44">
        <v>36</v>
      </c>
      <c r="AS3" s="44">
        <v>37</v>
      </c>
      <c r="AT3" s="44">
        <v>38</v>
      </c>
      <c r="AU3" s="44">
        <v>39</v>
      </c>
      <c r="AV3" s="44">
        <v>40</v>
      </c>
      <c r="AW3" s="44">
        <v>41</v>
      </c>
      <c r="AX3" s="44">
        <v>42</v>
      </c>
      <c r="AY3" s="44">
        <v>43</v>
      </c>
      <c r="AZ3" s="44">
        <v>44</v>
      </c>
      <c r="BA3" s="126" t="s">
        <v>38</v>
      </c>
      <c r="BB3" s="127" t="s">
        <v>39</v>
      </c>
    </row>
    <row r="4" spans="1:54" ht="13.5" customHeight="1">
      <c r="A4" s="124"/>
      <c r="B4" s="109"/>
      <c r="C4" s="110">
        <v>1</v>
      </c>
      <c r="D4" s="110">
        <v>2</v>
      </c>
      <c r="E4" s="110">
        <v>3</v>
      </c>
      <c r="F4" s="111">
        <v>4</v>
      </c>
      <c r="G4" s="111">
        <v>5</v>
      </c>
      <c r="H4" s="2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126"/>
      <c r="BB4" s="127"/>
    </row>
    <row r="5" spans="1:54" ht="16.5" customHeight="1" thickBot="1">
      <c r="A5" s="125"/>
      <c r="B5" s="68" t="s">
        <v>8</v>
      </c>
      <c r="C5" s="32"/>
      <c r="D5" s="22"/>
      <c r="E5" s="32"/>
      <c r="F5" s="56"/>
      <c r="G5" s="57"/>
      <c r="H5" s="23"/>
      <c r="I5" s="45"/>
      <c r="J5" s="46"/>
      <c r="K5" s="45"/>
      <c r="L5" s="46"/>
      <c r="M5" s="45"/>
      <c r="N5" s="46"/>
      <c r="O5" s="45"/>
      <c r="P5" s="46"/>
      <c r="Q5" s="45"/>
      <c r="R5" s="46"/>
      <c r="S5" s="45"/>
      <c r="T5" s="46"/>
      <c r="U5" s="45"/>
      <c r="V5" s="46"/>
      <c r="W5" s="45"/>
      <c r="X5" s="46"/>
      <c r="Y5" s="45"/>
      <c r="Z5" s="46"/>
      <c r="AA5" s="45"/>
      <c r="AB5" s="46"/>
      <c r="AC5" s="45"/>
      <c r="AD5" s="46"/>
      <c r="AE5" s="45"/>
      <c r="AF5" s="46"/>
      <c r="AG5" s="45"/>
      <c r="AH5" s="46"/>
      <c r="AI5" s="45"/>
      <c r="AJ5" s="46"/>
      <c r="AK5" s="45"/>
      <c r="AL5" s="46"/>
      <c r="AM5" s="45"/>
      <c r="AN5" s="46"/>
      <c r="AO5" s="45"/>
      <c r="AP5" s="46"/>
      <c r="AQ5" s="45"/>
      <c r="AR5" s="46"/>
      <c r="AS5" s="45"/>
      <c r="AT5" s="46"/>
      <c r="AU5" s="46"/>
      <c r="AV5" s="46"/>
      <c r="AW5" s="46"/>
      <c r="AX5" s="46"/>
      <c r="AY5" s="46"/>
      <c r="AZ5" s="46"/>
      <c r="BA5" s="126"/>
      <c r="BB5" s="127"/>
    </row>
    <row r="6" spans="1:54" ht="13.5" customHeight="1">
      <c r="A6" s="6">
        <v>1</v>
      </c>
      <c r="B6" s="69" t="s">
        <v>9</v>
      </c>
      <c r="C6" s="37"/>
      <c r="D6" s="40"/>
      <c r="E6" s="37"/>
      <c r="F6" s="26"/>
      <c r="G6" s="27"/>
      <c r="H6" s="23"/>
      <c r="I6" s="30">
        <v>4</v>
      </c>
      <c r="J6" s="47">
        <v>4</v>
      </c>
      <c r="K6" s="40">
        <v>4</v>
      </c>
      <c r="L6" s="47">
        <v>4</v>
      </c>
      <c r="M6" s="40">
        <v>5</v>
      </c>
      <c r="N6" s="47">
        <v>2</v>
      </c>
      <c r="O6" s="40">
        <v>3</v>
      </c>
      <c r="P6" s="47">
        <v>5</v>
      </c>
      <c r="Q6" s="40">
        <v>4</v>
      </c>
      <c r="R6" s="47">
        <v>4</v>
      </c>
      <c r="S6" s="40">
        <v>2</v>
      </c>
      <c r="T6" s="47">
        <v>4</v>
      </c>
      <c r="U6" s="40">
        <v>2</v>
      </c>
      <c r="V6" s="47">
        <v>4</v>
      </c>
      <c r="W6" s="40">
        <v>5</v>
      </c>
      <c r="X6" s="47">
        <v>5</v>
      </c>
      <c r="Y6" s="40">
        <v>5</v>
      </c>
      <c r="Z6" s="47">
        <v>4</v>
      </c>
      <c r="AA6" s="40">
        <v>3</v>
      </c>
      <c r="AB6" s="47">
        <v>4</v>
      </c>
      <c r="AC6" s="40">
        <v>4</v>
      </c>
      <c r="AD6" s="47">
        <v>4</v>
      </c>
      <c r="AE6" s="40">
        <v>3</v>
      </c>
      <c r="AF6" s="47">
        <v>4</v>
      </c>
      <c r="AG6" s="40">
        <v>4</v>
      </c>
      <c r="AH6" s="47">
        <v>3</v>
      </c>
      <c r="AI6" s="40">
        <v>3</v>
      </c>
      <c r="AJ6" s="47">
        <v>4</v>
      </c>
      <c r="AK6" s="40">
        <v>4</v>
      </c>
      <c r="AL6" s="47">
        <v>3</v>
      </c>
      <c r="AM6" s="40">
        <v>5</v>
      </c>
      <c r="AN6" s="47">
        <v>3</v>
      </c>
      <c r="AO6" s="40">
        <v>5</v>
      </c>
      <c r="AP6" s="47">
        <v>2</v>
      </c>
      <c r="AQ6" s="40">
        <v>4</v>
      </c>
      <c r="AR6" s="47">
        <v>2</v>
      </c>
      <c r="AS6" s="40">
        <v>3</v>
      </c>
      <c r="AT6" s="47">
        <v>3</v>
      </c>
      <c r="AU6" s="47">
        <v>3</v>
      </c>
      <c r="AV6" s="47">
        <v>3</v>
      </c>
      <c r="AW6" s="47">
        <v>3</v>
      </c>
      <c r="AX6" s="47">
        <v>3</v>
      </c>
      <c r="AY6" s="47">
        <v>3</v>
      </c>
      <c r="AZ6" s="47">
        <v>3</v>
      </c>
      <c r="BA6" s="67">
        <v>3.44</v>
      </c>
      <c r="BB6" s="62"/>
    </row>
    <row r="7" spans="1:54" ht="13.5" customHeight="1">
      <c r="A7" s="6">
        <v>2</v>
      </c>
      <c r="B7" s="69" t="s">
        <v>10</v>
      </c>
      <c r="C7" s="38"/>
      <c r="D7" s="40"/>
      <c r="E7" s="38"/>
      <c r="F7" s="28"/>
      <c r="G7" s="29"/>
      <c r="H7" s="23"/>
      <c r="I7" s="31">
        <v>4</v>
      </c>
      <c r="J7" s="47">
        <v>4</v>
      </c>
      <c r="K7" s="40">
        <v>4</v>
      </c>
      <c r="L7" s="47">
        <v>4</v>
      </c>
      <c r="M7" s="40">
        <v>5</v>
      </c>
      <c r="N7" s="47">
        <v>2</v>
      </c>
      <c r="O7" s="40">
        <v>3</v>
      </c>
      <c r="P7" s="47">
        <v>5</v>
      </c>
      <c r="Q7" s="40">
        <v>4</v>
      </c>
      <c r="R7" s="47">
        <v>3</v>
      </c>
      <c r="S7" s="40">
        <v>1</v>
      </c>
      <c r="T7" s="47">
        <v>4</v>
      </c>
      <c r="U7" s="40">
        <v>1</v>
      </c>
      <c r="V7" s="47">
        <v>5</v>
      </c>
      <c r="W7" s="40">
        <v>5</v>
      </c>
      <c r="X7" s="47">
        <v>5</v>
      </c>
      <c r="Y7" s="40">
        <v>5</v>
      </c>
      <c r="Z7" s="47">
        <v>5</v>
      </c>
      <c r="AA7" s="40">
        <v>3</v>
      </c>
      <c r="AB7" s="47">
        <v>5</v>
      </c>
      <c r="AC7" s="40">
        <v>4</v>
      </c>
      <c r="AD7" s="47">
        <v>3</v>
      </c>
      <c r="AE7" s="40">
        <v>3</v>
      </c>
      <c r="AF7" s="47">
        <v>4</v>
      </c>
      <c r="AG7" s="40">
        <v>4</v>
      </c>
      <c r="AH7" s="47">
        <v>4</v>
      </c>
      <c r="AI7" s="40">
        <v>3</v>
      </c>
      <c r="AJ7" s="47">
        <v>4</v>
      </c>
      <c r="AK7" s="40">
        <v>4</v>
      </c>
      <c r="AL7" s="47">
        <v>3</v>
      </c>
      <c r="AM7" s="40">
        <v>4</v>
      </c>
      <c r="AN7" s="47">
        <v>3</v>
      </c>
      <c r="AO7" s="40">
        <v>5</v>
      </c>
      <c r="AP7" s="47">
        <v>3</v>
      </c>
      <c r="AQ7" s="40">
        <v>3</v>
      </c>
      <c r="AR7" s="47">
        <v>2</v>
      </c>
      <c r="AS7" s="40">
        <v>4</v>
      </c>
      <c r="AT7" s="47">
        <v>4</v>
      </c>
      <c r="AU7" s="47">
        <v>4</v>
      </c>
      <c r="AV7" s="47">
        <v>4</v>
      </c>
      <c r="AW7" s="47">
        <v>4</v>
      </c>
      <c r="AX7" s="47">
        <v>4</v>
      </c>
      <c r="AY7" s="47">
        <v>4</v>
      </c>
      <c r="AZ7" s="47">
        <v>4</v>
      </c>
      <c r="BA7" s="67">
        <v>3.18</v>
      </c>
      <c r="BB7" s="63"/>
    </row>
    <row r="8" spans="1:54" ht="13.5" customHeight="1">
      <c r="A8" s="6">
        <v>3</v>
      </c>
      <c r="B8" s="69" t="s">
        <v>11</v>
      </c>
      <c r="C8" s="38"/>
      <c r="D8" s="40"/>
      <c r="E8" s="38"/>
      <c r="F8" s="28"/>
      <c r="G8" s="29"/>
      <c r="H8" s="23"/>
      <c r="I8" s="31">
        <v>4</v>
      </c>
      <c r="J8" s="47">
        <v>4</v>
      </c>
      <c r="K8" s="40">
        <v>4</v>
      </c>
      <c r="L8" s="47">
        <v>5</v>
      </c>
      <c r="M8" s="40">
        <v>5</v>
      </c>
      <c r="N8" s="47">
        <v>1</v>
      </c>
      <c r="O8" s="40">
        <v>3</v>
      </c>
      <c r="P8" s="47">
        <v>5</v>
      </c>
      <c r="Q8" s="40">
        <v>4</v>
      </c>
      <c r="R8" s="47">
        <v>3</v>
      </c>
      <c r="S8" s="40">
        <v>2</v>
      </c>
      <c r="T8" s="47">
        <v>3</v>
      </c>
      <c r="U8" s="40">
        <v>2</v>
      </c>
      <c r="V8" s="47">
        <v>4</v>
      </c>
      <c r="W8" s="40">
        <v>5</v>
      </c>
      <c r="X8" s="47">
        <v>5</v>
      </c>
      <c r="Y8" s="40">
        <v>4</v>
      </c>
      <c r="Z8" s="47">
        <v>5</v>
      </c>
      <c r="AA8" s="40">
        <v>3</v>
      </c>
      <c r="AB8" s="47">
        <v>3</v>
      </c>
      <c r="AC8" s="40">
        <v>4</v>
      </c>
      <c r="AD8" s="47">
        <v>4</v>
      </c>
      <c r="AE8" s="40">
        <v>3</v>
      </c>
      <c r="AF8" s="47">
        <v>5</v>
      </c>
      <c r="AG8" s="40">
        <v>4</v>
      </c>
      <c r="AH8" s="47">
        <v>4</v>
      </c>
      <c r="AI8" s="40">
        <v>3</v>
      </c>
      <c r="AJ8" s="47">
        <v>4</v>
      </c>
      <c r="AK8" s="40">
        <v>4</v>
      </c>
      <c r="AL8" s="47">
        <v>3</v>
      </c>
      <c r="AM8" s="40">
        <v>5</v>
      </c>
      <c r="AN8" s="47">
        <v>3</v>
      </c>
      <c r="AO8" s="40">
        <v>5</v>
      </c>
      <c r="AP8" s="47">
        <v>3</v>
      </c>
      <c r="AQ8" s="40">
        <v>3</v>
      </c>
      <c r="AR8" s="47">
        <v>2</v>
      </c>
      <c r="AS8" s="40">
        <v>3</v>
      </c>
      <c r="AT8" s="47">
        <v>2</v>
      </c>
      <c r="AU8" s="47">
        <v>2</v>
      </c>
      <c r="AV8" s="47">
        <v>2</v>
      </c>
      <c r="AW8" s="47">
        <v>2</v>
      </c>
      <c r="AX8" s="47">
        <v>2</v>
      </c>
      <c r="AY8" s="47">
        <v>2</v>
      </c>
      <c r="AZ8" s="47">
        <v>2</v>
      </c>
      <c r="BA8" s="67">
        <v>3.15</v>
      </c>
      <c r="BB8" s="63"/>
    </row>
    <row r="9" spans="1:54" ht="13.5" customHeight="1">
      <c r="A9" s="6">
        <v>4</v>
      </c>
      <c r="B9" s="69" t="s">
        <v>12</v>
      </c>
      <c r="C9" s="38"/>
      <c r="D9" s="40"/>
      <c r="E9" s="38"/>
      <c r="F9" s="28"/>
      <c r="G9" s="29"/>
      <c r="H9" s="23"/>
      <c r="I9" s="31">
        <v>5</v>
      </c>
      <c r="J9" s="47">
        <v>4</v>
      </c>
      <c r="K9" s="40">
        <v>4</v>
      </c>
      <c r="L9" s="47">
        <v>5</v>
      </c>
      <c r="M9" s="40">
        <v>5</v>
      </c>
      <c r="N9" s="47">
        <v>1</v>
      </c>
      <c r="O9" s="40">
        <v>3</v>
      </c>
      <c r="P9" s="47">
        <v>5</v>
      </c>
      <c r="Q9" s="40">
        <v>5</v>
      </c>
      <c r="R9" s="47">
        <v>4</v>
      </c>
      <c r="S9" s="40">
        <v>1</v>
      </c>
      <c r="T9" s="47">
        <v>5</v>
      </c>
      <c r="U9" s="40">
        <v>1</v>
      </c>
      <c r="V9" s="47">
        <v>5</v>
      </c>
      <c r="W9" s="40">
        <v>5</v>
      </c>
      <c r="X9" s="47">
        <v>5</v>
      </c>
      <c r="Y9" s="40">
        <v>5</v>
      </c>
      <c r="Z9" s="47">
        <v>5</v>
      </c>
      <c r="AA9" s="40">
        <v>3</v>
      </c>
      <c r="AB9" s="47">
        <v>2</v>
      </c>
      <c r="AC9" s="40">
        <v>4</v>
      </c>
      <c r="AD9" s="47">
        <v>3</v>
      </c>
      <c r="AE9" s="40">
        <v>2</v>
      </c>
      <c r="AF9" s="47">
        <v>5</v>
      </c>
      <c r="AG9" s="40">
        <v>5</v>
      </c>
      <c r="AH9" s="47">
        <v>4</v>
      </c>
      <c r="AI9" s="40">
        <v>3</v>
      </c>
      <c r="AJ9" s="47">
        <v>4</v>
      </c>
      <c r="AK9" s="40">
        <v>4</v>
      </c>
      <c r="AL9" s="47">
        <v>3</v>
      </c>
      <c r="AM9" s="40">
        <v>4</v>
      </c>
      <c r="AN9" s="47">
        <v>5</v>
      </c>
      <c r="AO9" s="40">
        <v>5</v>
      </c>
      <c r="AP9" s="47">
        <v>4</v>
      </c>
      <c r="AQ9" s="40">
        <v>3</v>
      </c>
      <c r="AR9" s="47">
        <v>2</v>
      </c>
      <c r="AS9" s="40">
        <v>3</v>
      </c>
      <c r="AT9" s="47">
        <v>4</v>
      </c>
      <c r="AU9" s="47">
        <v>4</v>
      </c>
      <c r="AV9" s="47">
        <v>4</v>
      </c>
      <c r="AW9" s="47">
        <v>4</v>
      </c>
      <c r="AX9" s="47">
        <v>4</v>
      </c>
      <c r="AY9" s="47">
        <v>4</v>
      </c>
      <c r="AZ9" s="47">
        <v>4</v>
      </c>
      <c r="BA9" s="67">
        <v>3.21</v>
      </c>
      <c r="BB9" s="63"/>
    </row>
    <row r="10" spans="1:54" ht="13.5" customHeight="1">
      <c r="A10" s="6">
        <v>5</v>
      </c>
      <c r="B10" s="69" t="s">
        <v>13</v>
      </c>
      <c r="C10" s="38"/>
      <c r="D10" s="40"/>
      <c r="E10" s="38"/>
      <c r="F10" s="28"/>
      <c r="G10" s="29"/>
      <c r="H10" s="23"/>
      <c r="I10" s="31">
        <v>4</v>
      </c>
      <c r="J10" s="47">
        <v>4</v>
      </c>
      <c r="K10" s="40">
        <v>4</v>
      </c>
      <c r="L10" s="47">
        <v>5</v>
      </c>
      <c r="M10" s="40">
        <v>5</v>
      </c>
      <c r="N10" s="47">
        <v>1</v>
      </c>
      <c r="O10" s="40">
        <v>2</v>
      </c>
      <c r="P10" s="47">
        <v>5</v>
      </c>
      <c r="Q10" s="40">
        <v>3</v>
      </c>
      <c r="R10" s="47">
        <v>3</v>
      </c>
      <c r="S10" s="40">
        <v>1</v>
      </c>
      <c r="T10" s="47">
        <v>2</v>
      </c>
      <c r="U10" s="40">
        <v>1</v>
      </c>
      <c r="V10" s="47">
        <v>4</v>
      </c>
      <c r="W10" s="40">
        <v>5</v>
      </c>
      <c r="X10" s="47">
        <v>5</v>
      </c>
      <c r="Y10" s="40">
        <v>5</v>
      </c>
      <c r="Z10" s="47">
        <v>5</v>
      </c>
      <c r="AA10" s="40">
        <v>3</v>
      </c>
      <c r="AB10" s="47">
        <v>5</v>
      </c>
      <c r="AC10" s="40">
        <v>4</v>
      </c>
      <c r="AD10" s="47">
        <v>4</v>
      </c>
      <c r="AE10" s="40">
        <v>3</v>
      </c>
      <c r="AF10" s="47">
        <v>5</v>
      </c>
      <c r="AG10" s="40">
        <v>5</v>
      </c>
      <c r="AH10" s="47">
        <v>4</v>
      </c>
      <c r="AI10" s="40">
        <v>3</v>
      </c>
      <c r="AJ10" s="47">
        <v>4</v>
      </c>
      <c r="AK10" s="40">
        <v>4</v>
      </c>
      <c r="AL10" s="47">
        <v>3</v>
      </c>
      <c r="AM10" s="40">
        <v>4</v>
      </c>
      <c r="AN10" s="47">
        <v>3</v>
      </c>
      <c r="AO10" s="40">
        <v>5</v>
      </c>
      <c r="AP10" s="47">
        <v>3</v>
      </c>
      <c r="AQ10" s="40">
        <v>4</v>
      </c>
      <c r="AR10" s="47">
        <v>2</v>
      </c>
      <c r="AS10" s="40">
        <v>5</v>
      </c>
      <c r="AT10" s="47">
        <v>3</v>
      </c>
      <c r="AU10" s="47">
        <v>3</v>
      </c>
      <c r="AV10" s="47">
        <v>3</v>
      </c>
      <c r="AW10" s="47">
        <v>3</v>
      </c>
      <c r="AX10" s="47">
        <v>3</v>
      </c>
      <c r="AY10" s="47">
        <v>3</v>
      </c>
      <c r="AZ10" s="47">
        <v>3</v>
      </c>
      <c r="BA10" s="67">
        <v>3.33</v>
      </c>
      <c r="BB10" s="64">
        <f>SUM(BA6:BA10)/5</f>
        <v>3.2620000000000005</v>
      </c>
    </row>
    <row r="11" spans="1:52" ht="13.5" customHeight="1">
      <c r="A11" s="8"/>
      <c r="B11" s="8"/>
      <c r="C11" s="92"/>
      <c r="D11" s="112"/>
      <c r="E11" s="92"/>
      <c r="F11" s="78"/>
      <c r="G11" s="91"/>
      <c r="H11" s="23"/>
      <c r="I11" s="78"/>
      <c r="J11" s="76"/>
      <c r="K11" s="77"/>
      <c r="L11" s="76"/>
      <c r="M11" s="77"/>
      <c r="N11" s="76"/>
      <c r="O11" s="77"/>
      <c r="P11" s="76"/>
      <c r="Q11" s="77"/>
      <c r="R11" s="76"/>
      <c r="S11" s="77"/>
      <c r="T11" s="76"/>
      <c r="U11" s="77"/>
      <c r="V11" s="76"/>
      <c r="W11" s="77"/>
      <c r="X11" s="76"/>
      <c r="Y11" s="77"/>
      <c r="Z11" s="76"/>
      <c r="AA11" s="77"/>
      <c r="AB11" s="76"/>
      <c r="AC11" s="77"/>
      <c r="AD11" s="76"/>
      <c r="AE11" s="77"/>
      <c r="AF11" s="76"/>
      <c r="AG11" s="77"/>
      <c r="AH11" s="76"/>
      <c r="AI11" s="77"/>
      <c r="AJ11" s="76"/>
      <c r="AK11" s="77"/>
      <c r="AL11" s="76"/>
      <c r="AM11" s="77"/>
      <c r="AN11" s="76"/>
      <c r="AO11" s="77"/>
      <c r="AP11" s="76"/>
      <c r="AQ11" s="77"/>
      <c r="AR11" s="76"/>
      <c r="AS11" s="77"/>
      <c r="AT11" s="76"/>
      <c r="AU11" s="98"/>
      <c r="AV11" s="98"/>
      <c r="AW11" s="98"/>
      <c r="AX11" s="98"/>
      <c r="AY11" s="98"/>
      <c r="AZ11" s="98"/>
    </row>
    <row r="12" spans="1:54" ht="15">
      <c r="A12" s="14"/>
      <c r="B12" s="68" t="s">
        <v>15</v>
      </c>
      <c r="C12" s="84"/>
      <c r="D12" s="85"/>
      <c r="E12" s="84"/>
      <c r="F12" s="89"/>
      <c r="G12" s="89"/>
      <c r="H12" s="84"/>
      <c r="I12" s="85"/>
      <c r="J12" s="84"/>
      <c r="K12" s="85"/>
      <c r="L12" s="84"/>
      <c r="M12" s="85"/>
      <c r="N12" s="84"/>
      <c r="O12" s="85"/>
      <c r="P12" s="84"/>
      <c r="Q12" s="85"/>
      <c r="R12" s="84"/>
      <c r="S12" s="85"/>
      <c r="T12" s="84"/>
      <c r="U12" s="85"/>
      <c r="V12" s="84"/>
      <c r="W12" s="85"/>
      <c r="X12" s="84"/>
      <c r="Y12" s="85"/>
      <c r="Z12" s="84"/>
      <c r="AA12" s="85"/>
      <c r="AB12" s="84"/>
      <c r="AC12" s="85"/>
      <c r="AD12" s="84"/>
      <c r="AE12" s="85"/>
      <c r="AF12" s="84"/>
      <c r="AG12" s="85"/>
      <c r="AH12" s="84"/>
      <c r="AI12" s="85"/>
      <c r="AJ12" s="84"/>
      <c r="AK12" s="85"/>
      <c r="AL12" s="84"/>
      <c r="AM12" s="85"/>
      <c r="AN12" s="84"/>
      <c r="AO12" s="85"/>
      <c r="AP12" s="84"/>
      <c r="AQ12" s="85"/>
      <c r="AR12" s="84"/>
      <c r="AS12" s="85"/>
      <c r="AT12" s="84"/>
      <c r="AU12" s="84"/>
      <c r="AV12" s="84"/>
      <c r="AW12" s="84"/>
      <c r="AX12" s="84"/>
      <c r="AY12" s="84"/>
      <c r="AZ12" s="84"/>
      <c r="BA12" s="85"/>
      <c r="BB12" s="86"/>
    </row>
    <row r="13" spans="1:54" ht="13.5" customHeight="1">
      <c r="A13" s="93">
        <v>1</v>
      </c>
      <c r="B13" s="79" t="s">
        <v>16</v>
      </c>
      <c r="C13" s="94"/>
      <c r="D13" s="75"/>
      <c r="E13" s="94"/>
      <c r="F13" s="80"/>
      <c r="G13" s="95"/>
      <c r="H13" s="23"/>
      <c r="I13" s="81">
        <v>3</v>
      </c>
      <c r="J13" s="82">
        <v>3</v>
      </c>
      <c r="K13" s="75">
        <v>4</v>
      </c>
      <c r="L13" s="82">
        <v>5</v>
      </c>
      <c r="M13" s="75">
        <v>5</v>
      </c>
      <c r="N13" s="82">
        <v>2</v>
      </c>
      <c r="O13" s="75">
        <v>2</v>
      </c>
      <c r="P13" s="82">
        <v>4</v>
      </c>
      <c r="Q13" s="75">
        <v>4</v>
      </c>
      <c r="R13" s="82">
        <v>3</v>
      </c>
      <c r="S13" s="75">
        <v>2</v>
      </c>
      <c r="T13" s="82">
        <v>3</v>
      </c>
      <c r="U13" s="75">
        <v>2</v>
      </c>
      <c r="V13" s="82">
        <v>4</v>
      </c>
      <c r="W13" s="75">
        <v>5</v>
      </c>
      <c r="X13" s="82">
        <v>5</v>
      </c>
      <c r="Y13" s="75">
        <v>5</v>
      </c>
      <c r="Z13" s="82">
        <v>4</v>
      </c>
      <c r="AA13" s="75">
        <v>2</v>
      </c>
      <c r="AB13" s="82">
        <v>5</v>
      </c>
      <c r="AC13" s="75">
        <v>4</v>
      </c>
      <c r="AD13" s="82">
        <v>4</v>
      </c>
      <c r="AE13" s="75">
        <v>3</v>
      </c>
      <c r="AF13" s="82">
        <v>4</v>
      </c>
      <c r="AG13" s="75">
        <v>4</v>
      </c>
      <c r="AH13" s="82">
        <v>4</v>
      </c>
      <c r="AI13" s="75">
        <v>3</v>
      </c>
      <c r="AJ13" s="82">
        <v>4</v>
      </c>
      <c r="AK13" s="75">
        <v>4</v>
      </c>
      <c r="AL13" s="82">
        <v>4</v>
      </c>
      <c r="AM13" s="75">
        <v>4</v>
      </c>
      <c r="AN13" s="82">
        <v>4</v>
      </c>
      <c r="AO13" s="75">
        <v>5</v>
      </c>
      <c r="AP13" s="82">
        <v>3</v>
      </c>
      <c r="AQ13" s="75">
        <v>3</v>
      </c>
      <c r="AR13" s="82">
        <v>2</v>
      </c>
      <c r="AS13" s="75">
        <v>5</v>
      </c>
      <c r="AT13" s="82">
        <v>2</v>
      </c>
      <c r="AU13" s="82">
        <v>2</v>
      </c>
      <c r="AV13" s="82">
        <v>2</v>
      </c>
      <c r="AW13" s="82">
        <v>2</v>
      </c>
      <c r="AX13" s="82">
        <v>2</v>
      </c>
      <c r="AY13" s="82">
        <v>2</v>
      </c>
      <c r="AZ13" s="82">
        <v>2</v>
      </c>
      <c r="BA13" s="83">
        <v>3.26</v>
      </c>
      <c r="BB13" s="63"/>
    </row>
    <row r="14" spans="1:54" ht="13.5" customHeight="1">
      <c r="A14" s="6">
        <v>2</v>
      </c>
      <c r="B14" s="69" t="s">
        <v>17</v>
      </c>
      <c r="C14" s="38"/>
      <c r="D14" s="40"/>
      <c r="E14" s="38"/>
      <c r="F14" s="28"/>
      <c r="G14" s="29"/>
      <c r="H14" s="23"/>
      <c r="I14" s="31">
        <v>4</v>
      </c>
      <c r="J14" s="47">
        <v>3</v>
      </c>
      <c r="K14" s="40">
        <v>4</v>
      </c>
      <c r="L14" s="47">
        <v>4</v>
      </c>
      <c r="M14" s="40">
        <v>5</v>
      </c>
      <c r="N14" s="47">
        <v>2</v>
      </c>
      <c r="O14" s="40">
        <v>2</v>
      </c>
      <c r="P14" s="47">
        <v>4</v>
      </c>
      <c r="Q14" s="40">
        <v>5</v>
      </c>
      <c r="R14" s="47">
        <v>3</v>
      </c>
      <c r="S14" s="40">
        <v>1</v>
      </c>
      <c r="T14" s="47">
        <v>2</v>
      </c>
      <c r="U14" s="40">
        <v>1</v>
      </c>
      <c r="V14" s="47">
        <v>4</v>
      </c>
      <c r="W14" s="40">
        <v>5</v>
      </c>
      <c r="X14" s="47">
        <v>5</v>
      </c>
      <c r="Y14" s="40">
        <v>5</v>
      </c>
      <c r="Z14" s="47">
        <v>4</v>
      </c>
      <c r="AA14" s="40">
        <v>3</v>
      </c>
      <c r="AB14" s="47">
        <v>5</v>
      </c>
      <c r="AC14" s="40">
        <v>5</v>
      </c>
      <c r="AD14" s="47">
        <v>4</v>
      </c>
      <c r="AE14" s="40">
        <v>4</v>
      </c>
      <c r="AF14" s="47">
        <v>5</v>
      </c>
      <c r="AG14" s="40">
        <v>4</v>
      </c>
      <c r="AH14" s="47">
        <v>4</v>
      </c>
      <c r="AI14" s="40">
        <v>3</v>
      </c>
      <c r="AJ14" s="47">
        <v>4</v>
      </c>
      <c r="AK14" s="40">
        <v>4</v>
      </c>
      <c r="AL14" s="47">
        <v>4</v>
      </c>
      <c r="AM14" s="40">
        <v>4</v>
      </c>
      <c r="AN14" s="47">
        <v>4</v>
      </c>
      <c r="AO14" s="40">
        <v>5</v>
      </c>
      <c r="AP14" s="47">
        <v>2</v>
      </c>
      <c r="AQ14" s="40">
        <v>4</v>
      </c>
      <c r="AR14" s="47">
        <v>2</v>
      </c>
      <c r="AS14" s="40">
        <v>5</v>
      </c>
      <c r="AT14" s="47">
        <v>4</v>
      </c>
      <c r="AU14" s="47">
        <v>4</v>
      </c>
      <c r="AV14" s="47">
        <v>4</v>
      </c>
      <c r="AW14" s="47">
        <v>4</v>
      </c>
      <c r="AX14" s="47">
        <v>4</v>
      </c>
      <c r="AY14" s="47">
        <v>4</v>
      </c>
      <c r="AZ14" s="47">
        <v>4</v>
      </c>
      <c r="BA14" s="83">
        <v>3.15</v>
      </c>
      <c r="BB14" s="63"/>
    </row>
    <row r="15" spans="1:54" ht="13.5" customHeight="1">
      <c r="A15" s="6">
        <v>3</v>
      </c>
      <c r="B15" s="70" t="s">
        <v>18</v>
      </c>
      <c r="C15" s="38"/>
      <c r="D15" s="40"/>
      <c r="E15" s="38"/>
      <c r="F15" s="28"/>
      <c r="G15" s="29"/>
      <c r="H15" s="23"/>
      <c r="I15" s="31">
        <v>5</v>
      </c>
      <c r="J15" s="47">
        <v>4</v>
      </c>
      <c r="K15" s="40">
        <v>4</v>
      </c>
      <c r="L15" s="47">
        <v>5</v>
      </c>
      <c r="M15" s="40">
        <v>4</v>
      </c>
      <c r="N15" s="47">
        <v>2</v>
      </c>
      <c r="O15" s="40">
        <v>3</v>
      </c>
      <c r="P15" s="47">
        <v>5</v>
      </c>
      <c r="Q15" s="40">
        <v>3</v>
      </c>
      <c r="R15" s="47">
        <v>3</v>
      </c>
      <c r="S15" s="40">
        <v>1</v>
      </c>
      <c r="T15" s="47">
        <v>2</v>
      </c>
      <c r="U15" s="40">
        <v>1</v>
      </c>
      <c r="V15" s="47">
        <v>3</v>
      </c>
      <c r="W15" s="40">
        <v>5</v>
      </c>
      <c r="X15" s="47">
        <v>5</v>
      </c>
      <c r="Y15" s="40">
        <v>5</v>
      </c>
      <c r="Z15" s="47">
        <v>4</v>
      </c>
      <c r="AA15" s="40">
        <v>3</v>
      </c>
      <c r="AB15" s="47">
        <v>3</v>
      </c>
      <c r="AC15" s="40">
        <v>4</v>
      </c>
      <c r="AD15" s="47">
        <v>3</v>
      </c>
      <c r="AE15" s="40">
        <v>3</v>
      </c>
      <c r="AF15" s="47">
        <v>5</v>
      </c>
      <c r="AG15" s="40">
        <v>4</v>
      </c>
      <c r="AH15" s="47">
        <v>4</v>
      </c>
      <c r="AI15" s="40">
        <v>3</v>
      </c>
      <c r="AJ15" s="47">
        <v>4</v>
      </c>
      <c r="AK15" s="40">
        <v>4</v>
      </c>
      <c r="AL15" s="47">
        <v>4</v>
      </c>
      <c r="AM15" s="40">
        <v>4</v>
      </c>
      <c r="AN15" s="47">
        <v>5</v>
      </c>
      <c r="AO15" s="40">
        <v>5</v>
      </c>
      <c r="AP15" s="47">
        <v>3</v>
      </c>
      <c r="AQ15" s="40">
        <v>4</v>
      </c>
      <c r="AR15" s="47">
        <v>2</v>
      </c>
      <c r="AS15" s="40">
        <v>4</v>
      </c>
      <c r="AT15" s="47">
        <v>2</v>
      </c>
      <c r="AU15" s="47">
        <v>2</v>
      </c>
      <c r="AV15" s="47">
        <v>2</v>
      </c>
      <c r="AW15" s="47">
        <v>2</v>
      </c>
      <c r="AX15" s="47">
        <v>2</v>
      </c>
      <c r="AY15" s="47">
        <v>2</v>
      </c>
      <c r="AZ15" s="47">
        <v>2</v>
      </c>
      <c r="BA15" s="83">
        <v>3.21</v>
      </c>
      <c r="BB15" s="63"/>
    </row>
    <row r="16" spans="1:54" ht="13.5" customHeight="1">
      <c r="A16" s="6">
        <v>4</v>
      </c>
      <c r="B16" s="71" t="s">
        <v>19</v>
      </c>
      <c r="C16" s="38"/>
      <c r="D16" s="40"/>
      <c r="E16" s="38"/>
      <c r="F16" s="28"/>
      <c r="G16" s="29"/>
      <c r="H16" s="23"/>
      <c r="I16" s="31">
        <v>4</v>
      </c>
      <c r="J16" s="47">
        <v>4</v>
      </c>
      <c r="K16" s="40">
        <v>4</v>
      </c>
      <c r="L16" s="47">
        <v>4</v>
      </c>
      <c r="M16" s="40">
        <v>5</v>
      </c>
      <c r="N16" s="47">
        <v>3</v>
      </c>
      <c r="O16" s="40">
        <v>2</v>
      </c>
      <c r="P16" s="47">
        <v>5</v>
      </c>
      <c r="Q16" s="40">
        <v>3</v>
      </c>
      <c r="R16" s="47">
        <v>3</v>
      </c>
      <c r="S16" s="40">
        <v>1</v>
      </c>
      <c r="T16" s="47">
        <v>2</v>
      </c>
      <c r="U16" s="40">
        <v>2</v>
      </c>
      <c r="V16" s="47">
        <v>3</v>
      </c>
      <c r="W16" s="40">
        <v>5</v>
      </c>
      <c r="X16" s="47">
        <v>5</v>
      </c>
      <c r="Y16" s="40">
        <v>4</v>
      </c>
      <c r="Z16" s="47">
        <v>4</v>
      </c>
      <c r="AA16" s="40">
        <v>3</v>
      </c>
      <c r="AB16" s="47">
        <v>5</v>
      </c>
      <c r="AC16" s="40">
        <v>5</v>
      </c>
      <c r="AD16" s="47">
        <v>4</v>
      </c>
      <c r="AE16" s="40">
        <v>4</v>
      </c>
      <c r="AF16" s="47">
        <v>5</v>
      </c>
      <c r="AG16" s="40">
        <v>4</v>
      </c>
      <c r="AH16" s="47">
        <v>4</v>
      </c>
      <c r="AI16" s="40">
        <v>3</v>
      </c>
      <c r="AJ16" s="47">
        <v>4</v>
      </c>
      <c r="AK16" s="40">
        <v>3</v>
      </c>
      <c r="AL16" s="47">
        <v>4</v>
      </c>
      <c r="AM16" s="40">
        <v>3</v>
      </c>
      <c r="AN16" s="47">
        <v>4</v>
      </c>
      <c r="AO16" s="40">
        <v>5</v>
      </c>
      <c r="AP16" s="47">
        <v>3</v>
      </c>
      <c r="AQ16" s="40">
        <v>4</v>
      </c>
      <c r="AR16" s="47">
        <v>2</v>
      </c>
      <c r="AS16" s="40">
        <v>2</v>
      </c>
      <c r="AT16" s="47">
        <v>4</v>
      </c>
      <c r="AU16" s="47">
        <v>4</v>
      </c>
      <c r="AV16" s="47">
        <v>4</v>
      </c>
      <c r="AW16" s="47">
        <v>4</v>
      </c>
      <c r="AX16" s="47">
        <v>4</v>
      </c>
      <c r="AY16" s="47">
        <v>4</v>
      </c>
      <c r="AZ16" s="47">
        <v>4</v>
      </c>
      <c r="BA16" s="83">
        <v>3.72</v>
      </c>
      <c r="BB16" s="63"/>
    </row>
    <row r="17" spans="1:54" ht="13.5" customHeight="1">
      <c r="A17" s="6">
        <v>5</v>
      </c>
      <c r="B17" s="72" t="s">
        <v>20</v>
      </c>
      <c r="C17" s="38"/>
      <c r="D17" s="40"/>
      <c r="E17" s="38"/>
      <c r="F17" s="28"/>
      <c r="G17" s="29"/>
      <c r="H17" s="23"/>
      <c r="I17" s="31">
        <v>5</v>
      </c>
      <c r="J17" s="47">
        <v>4</v>
      </c>
      <c r="K17" s="40">
        <v>4</v>
      </c>
      <c r="L17" s="47">
        <v>5</v>
      </c>
      <c r="M17" s="40">
        <v>5</v>
      </c>
      <c r="N17" s="47">
        <v>2</v>
      </c>
      <c r="O17" s="40">
        <v>3</v>
      </c>
      <c r="P17" s="47">
        <v>4</v>
      </c>
      <c r="Q17" s="40">
        <v>4</v>
      </c>
      <c r="R17" s="47">
        <v>3</v>
      </c>
      <c r="S17" s="40">
        <v>1</v>
      </c>
      <c r="T17" s="47">
        <v>2</v>
      </c>
      <c r="U17" s="40">
        <v>1</v>
      </c>
      <c r="V17" s="47">
        <v>4</v>
      </c>
      <c r="W17" s="40">
        <v>5</v>
      </c>
      <c r="X17" s="47">
        <v>5</v>
      </c>
      <c r="Y17" s="40">
        <v>5</v>
      </c>
      <c r="Z17" s="47">
        <v>4</v>
      </c>
      <c r="AA17" s="40">
        <v>3</v>
      </c>
      <c r="AB17" s="47">
        <v>3</v>
      </c>
      <c r="AC17" s="40">
        <v>4</v>
      </c>
      <c r="AD17" s="47">
        <v>3</v>
      </c>
      <c r="AE17" s="40">
        <v>3</v>
      </c>
      <c r="AF17" s="47">
        <v>5</v>
      </c>
      <c r="AG17" s="40">
        <v>4</v>
      </c>
      <c r="AH17" s="47">
        <v>4</v>
      </c>
      <c r="AI17" s="40">
        <v>3</v>
      </c>
      <c r="AJ17" s="47">
        <v>4</v>
      </c>
      <c r="AK17" s="40">
        <v>4</v>
      </c>
      <c r="AL17" s="47">
        <v>5</v>
      </c>
      <c r="AM17" s="40">
        <v>3</v>
      </c>
      <c r="AN17" s="47">
        <v>5</v>
      </c>
      <c r="AO17" s="40">
        <v>5</v>
      </c>
      <c r="AP17" s="47">
        <v>4</v>
      </c>
      <c r="AQ17" s="40">
        <v>3</v>
      </c>
      <c r="AR17" s="47">
        <v>2</v>
      </c>
      <c r="AS17" s="40">
        <v>3</v>
      </c>
      <c r="AT17" s="47">
        <v>2</v>
      </c>
      <c r="AU17" s="47">
        <v>2</v>
      </c>
      <c r="AV17" s="47">
        <v>2</v>
      </c>
      <c r="AW17" s="47">
        <v>2</v>
      </c>
      <c r="AX17" s="47">
        <v>2</v>
      </c>
      <c r="AY17" s="47">
        <v>2</v>
      </c>
      <c r="AZ17" s="47">
        <v>2</v>
      </c>
      <c r="BA17" s="83">
        <v>3.36</v>
      </c>
      <c r="BB17" s="63"/>
    </row>
    <row r="18" spans="1:54" ht="13.5" customHeight="1">
      <c r="A18" s="6">
        <v>6</v>
      </c>
      <c r="B18" s="69" t="s">
        <v>21</v>
      </c>
      <c r="C18" s="38"/>
      <c r="D18" s="40"/>
      <c r="E18" s="38"/>
      <c r="F18" s="28"/>
      <c r="G18" s="29"/>
      <c r="H18" s="23"/>
      <c r="I18" s="31">
        <v>4</v>
      </c>
      <c r="J18" s="47">
        <v>3</v>
      </c>
      <c r="K18" s="40">
        <v>4</v>
      </c>
      <c r="L18" s="47">
        <v>4</v>
      </c>
      <c r="M18" s="40">
        <v>4</v>
      </c>
      <c r="N18" s="47">
        <v>1</v>
      </c>
      <c r="O18" s="40">
        <v>2</v>
      </c>
      <c r="P18" s="47">
        <v>4</v>
      </c>
      <c r="Q18" s="40">
        <v>4</v>
      </c>
      <c r="R18" s="47">
        <v>3</v>
      </c>
      <c r="S18" s="40">
        <v>1</v>
      </c>
      <c r="T18" s="47">
        <v>1</v>
      </c>
      <c r="U18" s="40">
        <v>2</v>
      </c>
      <c r="V18" s="47">
        <v>4</v>
      </c>
      <c r="W18" s="40">
        <v>5</v>
      </c>
      <c r="X18" s="47">
        <v>5</v>
      </c>
      <c r="Y18" s="40">
        <v>5</v>
      </c>
      <c r="Z18" s="47">
        <v>4</v>
      </c>
      <c r="AA18" s="40">
        <v>3</v>
      </c>
      <c r="AB18" s="47">
        <v>4</v>
      </c>
      <c r="AC18" s="40">
        <v>5</v>
      </c>
      <c r="AD18" s="47">
        <v>4</v>
      </c>
      <c r="AE18" s="40">
        <v>4</v>
      </c>
      <c r="AF18" s="47">
        <v>5</v>
      </c>
      <c r="AG18" s="40">
        <v>4</v>
      </c>
      <c r="AH18" s="47">
        <v>4</v>
      </c>
      <c r="AI18" s="40">
        <v>3</v>
      </c>
      <c r="AJ18" s="47">
        <v>4</v>
      </c>
      <c r="AK18" s="40">
        <v>4</v>
      </c>
      <c r="AL18" s="47">
        <v>4</v>
      </c>
      <c r="AM18" s="40">
        <v>4</v>
      </c>
      <c r="AN18" s="47">
        <v>4</v>
      </c>
      <c r="AO18" s="40">
        <v>5</v>
      </c>
      <c r="AP18" s="47">
        <v>3</v>
      </c>
      <c r="AQ18" s="40">
        <v>3</v>
      </c>
      <c r="AR18" s="47">
        <v>2</v>
      </c>
      <c r="AS18" s="40">
        <v>4</v>
      </c>
      <c r="AT18" s="47">
        <v>2</v>
      </c>
      <c r="AU18" s="47">
        <v>2</v>
      </c>
      <c r="AV18" s="47">
        <v>2</v>
      </c>
      <c r="AW18" s="47">
        <v>2</v>
      </c>
      <c r="AX18" s="47">
        <v>2</v>
      </c>
      <c r="AY18" s="47">
        <v>2</v>
      </c>
      <c r="AZ18" s="47">
        <v>2</v>
      </c>
      <c r="BA18" s="83">
        <v>3.23</v>
      </c>
      <c r="BB18" s="63"/>
    </row>
    <row r="19" spans="1:54" ht="13.5" customHeight="1">
      <c r="A19" s="6">
        <v>7</v>
      </c>
      <c r="B19" s="71" t="s">
        <v>22</v>
      </c>
      <c r="C19" s="38"/>
      <c r="D19" s="40"/>
      <c r="E19" s="38"/>
      <c r="F19" s="28"/>
      <c r="G19" s="29"/>
      <c r="H19" s="23"/>
      <c r="I19" s="31">
        <v>4</v>
      </c>
      <c r="J19" s="47">
        <v>3</v>
      </c>
      <c r="K19" s="40">
        <v>4</v>
      </c>
      <c r="L19" s="47">
        <v>5</v>
      </c>
      <c r="M19" s="40">
        <v>5</v>
      </c>
      <c r="N19" s="47">
        <v>3</v>
      </c>
      <c r="O19" s="40">
        <v>3</v>
      </c>
      <c r="P19" s="47">
        <v>4</v>
      </c>
      <c r="Q19" s="40">
        <v>3</v>
      </c>
      <c r="R19" s="47">
        <v>3</v>
      </c>
      <c r="S19" s="40">
        <v>1</v>
      </c>
      <c r="T19" s="47">
        <v>1</v>
      </c>
      <c r="U19" s="40">
        <v>1</v>
      </c>
      <c r="V19" s="47">
        <v>3</v>
      </c>
      <c r="W19" s="40">
        <v>5</v>
      </c>
      <c r="X19" s="47">
        <v>5</v>
      </c>
      <c r="Y19" s="40">
        <v>4</v>
      </c>
      <c r="Z19" s="47">
        <v>4</v>
      </c>
      <c r="AA19" s="40">
        <v>2</v>
      </c>
      <c r="AB19" s="47">
        <v>3</v>
      </c>
      <c r="AC19" s="40">
        <v>4</v>
      </c>
      <c r="AD19" s="47">
        <v>3</v>
      </c>
      <c r="AE19" s="40">
        <v>3</v>
      </c>
      <c r="AF19" s="47">
        <v>5</v>
      </c>
      <c r="AG19" s="40">
        <v>4</v>
      </c>
      <c r="AH19" s="47">
        <v>4</v>
      </c>
      <c r="AI19" s="40">
        <v>3</v>
      </c>
      <c r="AJ19" s="47">
        <v>4</v>
      </c>
      <c r="AK19" s="40">
        <v>4</v>
      </c>
      <c r="AL19" s="47">
        <v>5</v>
      </c>
      <c r="AM19" s="40">
        <v>5</v>
      </c>
      <c r="AN19" s="47">
        <v>5</v>
      </c>
      <c r="AO19" s="40">
        <v>5</v>
      </c>
      <c r="AP19" s="47">
        <v>2</v>
      </c>
      <c r="AQ19" s="40">
        <v>4</v>
      </c>
      <c r="AR19" s="47">
        <v>2</v>
      </c>
      <c r="AS19" s="40">
        <v>3</v>
      </c>
      <c r="AT19" s="47">
        <v>3</v>
      </c>
      <c r="AU19" s="47">
        <v>3</v>
      </c>
      <c r="AV19" s="47">
        <v>3</v>
      </c>
      <c r="AW19" s="47">
        <v>3</v>
      </c>
      <c r="AX19" s="47">
        <v>3</v>
      </c>
      <c r="AY19" s="47">
        <v>3</v>
      </c>
      <c r="AZ19" s="47">
        <v>3</v>
      </c>
      <c r="BA19" s="83">
        <v>3.15</v>
      </c>
      <c r="BB19" s="63"/>
    </row>
    <row r="20" spans="1:54" ht="13.5" customHeight="1">
      <c r="A20" s="6">
        <v>8</v>
      </c>
      <c r="B20" s="69" t="s">
        <v>23</v>
      </c>
      <c r="C20" s="38"/>
      <c r="D20" s="40"/>
      <c r="E20" s="38"/>
      <c r="F20" s="28"/>
      <c r="G20" s="29"/>
      <c r="H20" s="23"/>
      <c r="I20" s="31">
        <v>5</v>
      </c>
      <c r="J20" s="47">
        <v>3</v>
      </c>
      <c r="K20" s="40">
        <v>4</v>
      </c>
      <c r="L20" s="47">
        <v>5</v>
      </c>
      <c r="M20" s="40">
        <v>5</v>
      </c>
      <c r="N20" s="47">
        <v>1</v>
      </c>
      <c r="O20" s="40">
        <v>2</v>
      </c>
      <c r="P20" s="47">
        <v>4</v>
      </c>
      <c r="Q20" s="40">
        <v>3</v>
      </c>
      <c r="R20" s="47">
        <v>2</v>
      </c>
      <c r="S20" s="40">
        <v>2</v>
      </c>
      <c r="T20" s="47">
        <v>1</v>
      </c>
      <c r="U20" s="40">
        <v>1</v>
      </c>
      <c r="V20" s="47">
        <v>5</v>
      </c>
      <c r="W20" s="40">
        <v>5</v>
      </c>
      <c r="X20" s="47">
        <v>5</v>
      </c>
      <c r="Y20" s="40">
        <v>5</v>
      </c>
      <c r="Z20" s="47">
        <v>4</v>
      </c>
      <c r="AA20" s="40">
        <v>3</v>
      </c>
      <c r="AB20" s="47">
        <v>3</v>
      </c>
      <c r="AC20" s="40">
        <v>5</v>
      </c>
      <c r="AD20" s="47">
        <v>2</v>
      </c>
      <c r="AE20" s="40">
        <v>4</v>
      </c>
      <c r="AF20" s="47">
        <v>4</v>
      </c>
      <c r="AG20" s="40">
        <v>4</v>
      </c>
      <c r="AH20" s="47">
        <v>4</v>
      </c>
      <c r="AI20" s="40">
        <v>3</v>
      </c>
      <c r="AJ20" s="47">
        <v>4</v>
      </c>
      <c r="AK20" s="40">
        <v>4</v>
      </c>
      <c r="AL20" s="47">
        <v>4</v>
      </c>
      <c r="AM20" s="40">
        <v>4</v>
      </c>
      <c r="AN20" s="47">
        <v>4</v>
      </c>
      <c r="AO20" s="40">
        <v>5</v>
      </c>
      <c r="AP20" s="47">
        <v>2</v>
      </c>
      <c r="AQ20" s="40">
        <v>3</v>
      </c>
      <c r="AR20" s="47">
        <v>2</v>
      </c>
      <c r="AS20" s="40">
        <v>4</v>
      </c>
      <c r="AT20" s="47">
        <v>2</v>
      </c>
      <c r="AU20" s="47">
        <v>2</v>
      </c>
      <c r="AV20" s="47">
        <v>2</v>
      </c>
      <c r="AW20" s="47">
        <v>2</v>
      </c>
      <c r="AX20" s="47">
        <v>2</v>
      </c>
      <c r="AY20" s="47">
        <v>2</v>
      </c>
      <c r="AZ20" s="47">
        <v>2</v>
      </c>
      <c r="BA20" s="83">
        <v>3.18</v>
      </c>
      <c r="BB20" s="63"/>
    </row>
    <row r="21" spans="1:54" ht="13.5" customHeight="1">
      <c r="A21" s="6">
        <v>9</v>
      </c>
      <c r="B21" s="69" t="s">
        <v>24</v>
      </c>
      <c r="C21" s="38"/>
      <c r="D21" s="40"/>
      <c r="E21" s="38"/>
      <c r="F21" s="28"/>
      <c r="G21" s="29"/>
      <c r="H21" s="23"/>
      <c r="I21" s="31">
        <v>5</v>
      </c>
      <c r="J21" s="47">
        <v>3</v>
      </c>
      <c r="K21" s="40">
        <v>4</v>
      </c>
      <c r="L21" s="47">
        <v>5</v>
      </c>
      <c r="M21" s="40">
        <v>5</v>
      </c>
      <c r="N21" s="47">
        <v>1</v>
      </c>
      <c r="O21" s="40">
        <v>2</v>
      </c>
      <c r="P21" s="47">
        <v>5</v>
      </c>
      <c r="Q21" s="40">
        <v>3</v>
      </c>
      <c r="R21" s="47">
        <v>3</v>
      </c>
      <c r="S21" s="40">
        <v>1</v>
      </c>
      <c r="T21" s="47">
        <v>2</v>
      </c>
      <c r="U21" s="40">
        <v>2</v>
      </c>
      <c r="V21" s="47">
        <v>4</v>
      </c>
      <c r="W21" s="40">
        <v>5</v>
      </c>
      <c r="X21" s="47">
        <v>5</v>
      </c>
      <c r="Y21" s="40">
        <v>4</v>
      </c>
      <c r="Z21" s="47">
        <v>4</v>
      </c>
      <c r="AA21" s="40">
        <v>3</v>
      </c>
      <c r="AB21" s="47">
        <v>3</v>
      </c>
      <c r="AC21" s="40">
        <v>4</v>
      </c>
      <c r="AD21" s="47">
        <v>3</v>
      </c>
      <c r="AE21" s="40">
        <v>3</v>
      </c>
      <c r="AF21" s="47">
        <v>5</v>
      </c>
      <c r="AG21" s="40">
        <v>3</v>
      </c>
      <c r="AH21" s="47">
        <v>4</v>
      </c>
      <c r="AI21" s="40">
        <v>3</v>
      </c>
      <c r="AJ21" s="47">
        <v>4</v>
      </c>
      <c r="AK21" s="40">
        <v>4</v>
      </c>
      <c r="AL21" s="47">
        <v>4</v>
      </c>
      <c r="AM21" s="40">
        <v>5</v>
      </c>
      <c r="AN21" s="47">
        <v>4</v>
      </c>
      <c r="AO21" s="40">
        <v>5</v>
      </c>
      <c r="AP21" s="47">
        <v>3</v>
      </c>
      <c r="AQ21" s="40">
        <v>4</v>
      </c>
      <c r="AR21" s="47">
        <v>2</v>
      </c>
      <c r="AS21" s="40">
        <v>3</v>
      </c>
      <c r="AT21" s="47">
        <v>3</v>
      </c>
      <c r="AU21" s="47">
        <v>3</v>
      </c>
      <c r="AV21" s="47">
        <v>3</v>
      </c>
      <c r="AW21" s="47">
        <v>3</v>
      </c>
      <c r="AX21" s="47">
        <v>3</v>
      </c>
      <c r="AY21" s="47">
        <v>3</v>
      </c>
      <c r="AZ21" s="47">
        <v>3</v>
      </c>
      <c r="BA21" s="83">
        <v>2.97</v>
      </c>
      <c r="BB21" s="64">
        <f>SUM(BA13:BA21)/9</f>
        <v>3.247777777777778</v>
      </c>
    </row>
    <row r="22" spans="1:52" ht="13.5" customHeight="1">
      <c r="A22" s="10"/>
      <c r="B22" s="34"/>
      <c r="C22" s="128"/>
      <c r="D22" s="129"/>
      <c r="E22" s="129"/>
      <c r="F22" s="129"/>
      <c r="G22" s="130"/>
      <c r="H22" s="24"/>
      <c r="I22" s="8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6"/>
      <c r="U22" s="77"/>
      <c r="V22" s="76"/>
      <c r="W22" s="77"/>
      <c r="X22" s="76"/>
      <c r="Y22" s="77"/>
      <c r="Z22" s="76"/>
      <c r="AA22" s="77"/>
      <c r="AB22" s="76"/>
      <c r="AC22" s="77"/>
      <c r="AD22" s="76"/>
      <c r="AE22" s="77"/>
      <c r="AF22" s="76"/>
      <c r="AG22" s="77"/>
      <c r="AH22" s="76"/>
      <c r="AI22" s="77"/>
      <c r="AJ22" s="76"/>
      <c r="AK22" s="77"/>
      <c r="AL22" s="76"/>
      <c r="AM22" s="77"/>
      <c r="AN22" s="76"/>
      <c r="AO22" s="77"/>
      <c r="AP22" s="76"/>
      <c r="AQ22" s="77"/>
      <c r="AR22" s="76"/>
      <c r="AS22" s="77"/>
      <c r="AT22" s="76"/>
      <c r="AU22" s="98"/>
      <c r="AV22" s="98"/>
      <c r="AW22" s="98"/>
      <c r="AX22" s="98"/>
      <c r="AY22" s="98"/>
      <c r="AZ22" s="98"/>
    </row>
    <row r="23" spans="1:54" ht="15">
      <c r="A23" s="14"/>
      <c r="B23" s="68" t="s">
        <v>25</v>
      </c>
      <c r="C23" s="84"/>
      <c r="D23" s="85"/>
      <c r="E23" s="84"/>
      <c r="F23" s="89"/>
      <c r="G23" s="89"/>
      <c r="H23" s="85"/>
      <c r="I23" s="85"/>
      <c r="J23" s="84"/>
      <c r="K23" s="85"/>
      <c r="L23" s="84"/>
      <c r="M23" s="85"/>
      <c r="N23" s="84"/>
      <c r="O23" s="85"/>
      <c r="P23" s="84"/>
      <c r="Q23" s="85"/>
      <c r="R23" s="84"/>
      <c r="S23" s="85"/>
      <c r="T23" s="84"/>
      <c r="U23" s="85"/>
      <c r="V23" s="84"/>
      <c r="W23" s="85"/>
      <c r="X23" s="84"/>
      <c r="Y23" s="85"/>
      <c r="Z23" s="84"/>
      <c r="AA23" s="85"/>
      <c r="AB23" s="84"/>
      <c r="AC23" s="85"/>
      <c r="AD23" s="84"/>
      <c r="AE23" s="85"/>
      <c r="AF23" s="84"/>
      <c r="AG23" s="85"/>
      <c r="AH23" s="84"/>
      <c r="AI23" s="85"/>
      <c r="AJ23" s="84"/>
      <c r="AK23" s="85"/>
      <c r="AL23" s="84"/>
      <c r="AM23" s="85"/>
      <c r="AN23" s="84"/>
      <c r="AO23" s="85"/>
      <c r="AP23" s="84"/>
      <c r="AQ23" s="85"/>
      <c r="AR23" s="84"/>
      <c r="AS23" s="85"/>
      <c r="AT23" s="84"/>
      <c r="AU23" s="84"/>
      <c r="AV23" s="84"/>
      <c r="AW23" s="84"/>
      <c r="AX23" s="84"/>
      <c r="AY23" s="84"/>
      <c r="AZ23" s="84"/>
      <c r="BA23" s="85"/>
      <c r="BB23" s="86"/>
    </row>
    <row r="24" spans="1:54" s="36" customFormat="1" ht="12" customHeight="1">
      <c r="A24" s="96">
        <v>1</v>
      </c>
      <c r="B24" s="87" t="s">
        <v>26</v>
      </c>
      <c r="C24" s="94"/>
      <c r="D24" s="43"/>
      <c r="E24" s="94"/>
      <c r="F24" s="80"/>
      <c r="G24" s="95"/>
      <c r="H24" s="88"/>
      <c r="I24" s="81">
        <v>4</v>
      </c>
      <c r="J24" s="82">
        <v>4</v>
      </c>
      <c r="K24" s="75">
        <v>4</v>
      </c>
      <c r="L24" s="82">
        <v>5</v>
      </c>
      <c r="M24" s="75">
        <v>5</v>
      </c>
      <c r="N24" s="82">
        <v>2</v>
      </c>
      <c r="O24" s="75">
        <v>3</v>
      </c>
      <c r="P24" s="82">
        <v>5</v>
      </c>
      <c r="Q24" s="75">
        <v>4</v>
      </c>
      <c r="R24" s="82">
        <v>4</v>
      </c>
      <c r="S24" s="75">
        <v>4</v>
      </c>
      <c r="T24" s="82">
        <v>2</v>
      </c>
      <c r="U24" s="75">
        <v>1</v>
      </c>
      <c r="V24" s="82">
        <v>4</v>
      </c>
      <c r="W24" s="75">
        <v>5</v>
      </c>
      <c r="X24" s="82">
        <v>5</v>
      </c>
      <c r="Y24" s="75">
        <v>4</v>
      </c>
      <c r="Z24" s="82">
        <v>4</v>
      </c>
      <c r="AA24" s="75">
        <v>3</v>
      </c>
      <c r="AB24" s="82">
        <v>2</v>
      </c>
      <c r="AC24" s="75">
        <v>4</v>
      </c>
      <c r="AD24" s="82">
        <v>3</v>
      </c>
      <c r="AE24" s="75">
        <v>3</v>
      </c>
      <c r="AF24" s="82">
        <v>5</v>
      </c>
      <c r="AG24" s="75">
        <v>4</v>
      </c>
      <c r="AH24" s="82">
        <v>4</v>
      </c>
      <c r="AI24" s="75">
        <v>3</v>
      </c>
      <c r="AJ24" s="82">
        <v>4</v>
      </c>
      <c r="AK24" s="75">
        <v>4</v>
      </c>
      <c r="AL24" s="82">
        <v>4</v>
      </c>
      <c r="AM24" s="75">
        <v>4</v>
      </c>
      <c r="AN24" s="82">
        <v>4</v>
      </c>
      <c r="AO24" s="75">
        <v>5</v>
      </c>
      <c r="AP24" s="82">
        <v>3</v>
      </c>
      <c r="AQ24" s="75">
        <v>4</v>
      </c>
      <c r="AR24" s="82">
        <v>2</v>
      </c>
      <c r="AS24" s="75">
        <v>4</v>
      </c>
      <c r="AT24" s="82">
        <v>2</v>
      </c>
      <c r="AU24" s="82">
        <v>2</v>
      </c>
      <c r="AV24" s="82">
        <v>2</v>
      </c>
      <c r="AW24" s="82">
        <v>2</v>
      </c>
      <c r="AX24" s="82">
        <v>2</v>
      </c>
      <c r="AY24" s="82">
        <v>2</v>
      </c>
      <c r="AZ24" s="82">
        <v>2</v>
      </c>
      <c r="BA24" s="83">
        <v>2.95</v>
      </c>
      <c r="BB24" s="65"/>
    </row>
    <row r="25" spans="1:54" s="36" customFormat="1" ht="12" customHeight="1">
      <c r="A25" s="35">
        <v>2</v>
      </c>
      <c r="B25" s="73" t="s">
        <v>27</v>
      </c>
      <c r="C25" s="38"/>
      <c r="D25" s="113"/>
      <c r="E25" s="38"/>
      <c r="F25" s="28"/>
      <c r="G25" s="29"/>
      <c r="H25" s="25"/>
      <c r="I25" s="31">
        <v>3</v>
      </c>
      <c r="J25" s="47">
        <v>4</v>
      </c>
      <c r="K25" s="40">
        <v>4</v>
      </c>
      <c r="L25" s="47">
        <v>5</v>
      </c>
      <c r="M25" s="40">
        <v>5</v>
      </c>
      <c r="N25" s="47">
        <v>2</v>
      </c>
      <c r="O25" s="40">
        <v>3</v>
      </c>
      <c r="P25" s="47">
        <v>4</v>
      </c>
      <c r="Q25" s="40">
        <v>3</v>
      </c>
      <c r="R25" s="47">
        <v>3</v>
      </c>
      <c r="S25" s="40">
        <v>2</v>
      </c>
      <c r="T25" s="47">
        <v>2</v>
      </c>
      <c r="U25" s="40">
        <v>2</v>
      </c>
      <c r="V25" s="47">
        <v>5</v>
      </c>
      <c r="W25" s="40">
        <v>5</v>
      </c>
      <c r="X25" s="47">
        <v>5</v>
      </c>
      <c r="Y25" s="40">
        <v>4</v>
      </c>
      <c r="Z25" s="47">
        <v>5</v>
      </c>
      <c r="AA25" s="40">
        <v>3</v>
      </c>
      <c r="AB25" s="47">
        <v>3</v>
      </c>
      <c r="AC25" s="40">
        <v>4</v>
      </c>
      <c r="AD25" s="47">
        <v>4</v>
      </c>
      <c r="AE25" s="40">
        <v>4</v>
      </c>
      <c r="AF25" s="47">
        <v>4</v>
      </c>
      <c r="AG25" s="40">
        <v>4</v>
      </c>
      <c r="AH25" s="47">
        <v>4</v>
      </c>
      <c r="AI25" s="40">
        <v>3</v>
      </c>
      <c r="AJ25" s="47">
        <v>4</v>
      </c>
      <c r="AK25" s="40">
        <v>4</v>
      </c>
      <c r="AL25" s="47">
        <v>5</v>
      </c>
      <c r="AM25" s="40">
        <v>4</v>
      </c>
      <c r="AN25" s="47">
        <v>5</v>
      </c>
      <c r="AO25" s="40">
        <v>5</v>
      </c>
      <c r="AP25" s="47">
        <v>2</v>
      </c>
      <c r="AQ25" s="40">
        <v>4</v>
      </c>
      <c r="AR25" s="47">
        <v>2</v>
      </c>
      <c r="AS25" s="40">
        <v>4</v>
      </c>
      <c r="AT25" s="47">
        <v>2</v>
      </c>
      <c r="AU25" s="47">
        <v>2</v>
      </c>
      <c r="AV25" s="47">
        <v>2</v>
      </c>
      <c r="AW25" s="47">
        <v>2</v>
      </c>
      <c r="AX25" s="47">
        <v>2</v>
      </c>
      <c r="AY25" s="47">
        <v>2</v>
      </c>
      <c r="AZ25" s="47">
        <v>2</v>
      </c>
      <c r="BA25" s="83">
        <v>3.28</v>
      </c>
      <c r="BB25" s="65"/>
    </row>
    <row r="26" spans="1:54" s="36" customFormat="1" ht="12" customHeight="1">
      <c r="A26" s="35">
        <v>3</v>
      </c>
      <c r="B26" s="73" t="s">
        <v>28</v>
      </c>
      <c r="C26" s="38"/>
      <c r="D26" s="113"/>
      <c r="E26" s="38"/>
      <c r="F26" s="28"/>
      <c r="G26" s="29"/>
      <c r="H26" s="25"/>
      <c r="I26" s="31">
        <v>5</v>
      </c>
      <c r="J26" s="47">
        <v>4</v>
      </c>
      <c r="K26" s="40">
        <v>4</v>
      </c>
      <c r="L26" s="47">
        <v>5</v>
      </c>
      <c r="M26" s="40">
        <v>5</v>
      </c>
      <c r="N26" s="47">
        <v>1</v>
      </c>
      <c r="O26" s="40">
        <v>3</v>
      </c>
      <c r="P26" s="47">
        <v>5</v>
      </c>
      <c r="Q26" s="40">
        <v>4</v>
      </c>
      <c r="R26" s="47">
        <v>4</v>
      </c>
      <c r="S26" s="40">
        <v>1</v>
      </c>
      <c r="T26" s="47">
        <v>2</v>
      </c>
      <c r="U26" s="40">
        <v>2</v>
      </c>
      <c r="V26" s="47">
        <v>3</v>
      </c>
      <c r="W26" s="40">
        <v>5</v>
      </c>
      <c r="X26" s="47">
        <v>5</v>
      </c>
      <c r="Y26" s="40">
        <v>5</v>
      </c>
      <c r="Z26" s="47">
        <v>4</v>
      </c>
      <c r="AA26" s="40">
        <v>3</v>
      </c>
      <c r="AB26" s="47">
        <v>4</v>
      </c>
      <c r="AC26" s="40">
        <v>4</v>
      </c>
      <c r="AD26" s="47">
        <v>5</v>
      </c>
      <c r="AE26" s="40">
        <v>3</v>
      </c>
      <c r="AF26" s="47">
        <v>4</v>
      </c>
      <c r="AG26" s="40">
        <v>4</v>
      </c>
      <c r="AH26" s="47">
        <v>4</v>
      </c>
      <c r="AI26" s="40">
        <v>3</v>
      </c>
      <c r="AJ26" s="47">
        <v>4</v>
      </c>
      <c r="AK26" s="40">
        <v>4</v>
      </c>
      <c r="AL26" s="47">
        <v>5</v>
      </c>
      <c r="AM26" s="40">
        <v>3</v>
      </c>
      <c r="AN26" s="47">
        <v>4</v>
      </c>
      <c r="AO26" s="40">
        <v>5</v>
      </c>
      <c r="AP26" s="47">
        <v>3</v>
      </c>
      <c r="AQ26" s="40">
        <v>4</v>
      </c>
      <c r="AR26" s="47">
        <v>2</v>
      </c>
      <c r="AS26" s="40">
        <v>4</v>
      </c>
      <c r="AT26" s="47">
        <v>3</v>
      </c>
      <c r="AU26" s="47">
        <v>3</v>
      </c>
      <c r="AV26" s="47">
        <v>3</v>
      </c>
      <c r="AW26" s="47">
        <v>3</v>
      </c>
      <c r="AX26" s="47">
        <v>3</v>
      </c>
      <c r="AY26" s="47">
        <v>3</v>
      </c>
      <c r="AZ26" s="47">
        <v>3</v>
      </c>
      <c r="BA26" s="83">
        <v>3.15</v>
      </c>
      <c r="BB26" s="65"/>
    </row>
    <row r="27" spans="1:54" s="36" customFormat="1" ht="12" customHeight="1">
      <c r="A27" s="35">
        <v>4</v>
      </c>
      <c r="B27" s="73" t="s">
        <v>29</v>
      </c>
      <c r="C27" s="38"/>
      <c r="D27" s="113"/>
      <c r="E27" s="38"/>
      <c r="F27" s="28"/>
      <c r="G27" s="29"/>
      <c r="H27" s="25"/>
      <c r="I27" s="31">
        <v>4</v>
      </c>
      <c r="J27" s="47">
        <v>4</v>
      </c>
      <c r="K27" s="40">
        <v>4</v>
      </c>
      <c r="L27" s="47">
        <v>5</v>
      </c>
      <c r="M27" s="40">
        <v>5</v>
      </c>
      <c r="N27" s="47">
        <v>1</v>
      </c>
      <c r="O27" s="40">
        <v>3</v>
      </c>
      <c r="P27" s="47">
        <v>4</v>
      </c>
      <c r="Q27" s="40">
        <v>3</v>
      </c>
      <c r="R27" s="47">
        <v>3</v>
      </c>
      <c r="S27" s="40">
        <v>1</v>
      </c>
      <c r="T27" s="47">
        <v>2</v>
      </c>
      <c r="U27" s="40">
        <v>2</v>
      </c>
      <c r="V27" s="47">
        <v>5</v>
      </c>
      <c r="W27" s="40">
        <v>5</v>
      </c>
      <c r="X27" s="47">
        <v>5</v>
      </c>
      <c r="Y27" s="40">
        <v>5</v>
      </c>
      <c r="Z27" s="47">
        <v>4</v>
      </c>
      <c r="AA27" s="40">
        <v>3</v>
      </c>
      <c r="AB27" s="47">
        <v>3</v>
      </c>
      <c r="AC27" s="40">
        <v>4</v>
      </c>
      <c r="AD27" s="47">
        <v>4</v>
      </c>
      <c r="AE27" s="40">
        <v>4</v>
      </c>
      <c r="AF27" s="47">
        <v>4</v>
      </c>
      <c r="AG27" s="40">
        <v>4</v>
      </c>
      <c r="AH27" s="47">
        <v>4</v>
      </c>
      <c r="AI27" s="40">
        <v>3</v>
      </c>
      <c r="AJ27" s="47">
        <v>4</v>
      </c>
      <c r="AK27" s="40">
        <v>4</v>
      </c>
      <c r="AL27" s="47">
        <v>5</v>
      </c>
      <c r="AM27" s="40">
        <v>5</v>
      </c>
      <c r="AN27" s="47">
        <v>5</v>
      </c>
      <c r="AO27" s="40">
        <v>5</v>
      </c>
      <c r="AP27" s="47">
        <v>2</v>
      </c>
      <c r="AQ27" s="40">
        <v>4</v>
      </c>
      <c r="AR27" s="47">
        <v>2</v>
      </c>
      <c r="AS27" s="40">
        <v>4</v>
      </c>
      <c r="AT27" s="47">
        <v>3</v>
      </c>
      <c r="AU27" s="47">
        <v>3</v>
      </c>
      <c r="AV27" s="47">
        <v>3</v>
      </c>
      <c r="AW27" s="47">
        <v>3</v>
      </c>
      <c r="AX27" s="47">
        <v>3</v>
      </c>
      <c r="AY27" s="47">
        <v>3</v>
      </c>
      <c r="AZ27" s="47">
        <v>3</v>
      </c>
      <c r="BA27" s="83">
        <v>3.64</v>
      </c>
      <c r="BB27" s="65"/>
    </row>
    <row r="28" spans="1:54" s="36" customFormat="1" ht="12" customHeight="1">
      <c r="A28" s="35">
        <v>5</v>
      </c>
      <c r="B28" s="73" t="s">
        <v>30</v>
      </c>
      <c r="C28" s="38"/>
      <c r="D28" s="42"/>
      <c r="E28" s="38"/>
      <c r="F28" s="28"/>
      <c r="G28" s="29"/>
      <c r="H28" s="25"/>
      <c r="I28" s="31">
        <v>5</v>
      </c>
      <c r="J28" s="47">
        <v>4</v>
      </c>
      <c r="K28" s="40">
        <v>4</v>
      </c>
      <c r="L28" s="47">
        <v>5</v>
      </c>
      <c r="M28" s="40">
        <v>5</v>
      </c>
      <c r="N28" s="47">
        <v>3</v>
      </c>
      <c r="O28" s="40">
        <v>3</v>
      </c>
      <c r="P28" s="47">
        <v>5</v>
      </c>
      <c r="Q28" s="40">
        <v>3</v>
      </c>
      <c r="R28" s="47">
        <v>4</v>
      </c>
      <c r="S28" s="40">
        <v>1</v>
      </c>
      <c r="T28" s="47">
        <v>1</v>
      </c>
      <c r="U28" s="40">
        <v>2</v>
      </c>
      <c r="V28" s="47">
        <v>4</v>
      </c>
      <c r="W28" s="40">
        <v>5</v>
      </c>
      <c r="X28" s="47">
        <v>5</v>
      </c>
      <c r="Y28" s="40">
        <v>5</v>
      </c>
      <c r="Z28" s="47">
        <v>5</v>
      </c>
      <c r="AA28" s="40">
        <v>2</v>
      </c>
      <c r="AB28" s="47">
        <v>5</v>
      </c>
      <c r="AC28" s="40">
        <v>4</v>
      </c>
      <c r="AD28" s="47">
        <v>5</v>
      </c>
      <c r="AE28" s="40">
        <v>3</v>
      </c>
      <c r="AF28" s="47">
        <v>5</v>
      </c>
      <c r="AG28" s="40">
        <v>4</v>
      </c>
      <c r="AH28" s="47">
        <v>4</v>
      </c>
      <c r="AI28" s="40">
        <v>3</v>
      </c>
      <c r="AJ28" s="47">
        <v>4</v>
      </c>
      <c r="AK28" s="40">
        <v>4</v>
      </c>
      <c r="AL28" s="47">
        <v>4</v>
      </c>
      <c r="AM28" s="40">
        <v>4</v>
      </c>
      <c r="AN28" s="47">
        <v>4</v>
      </c>
      <c r="AO28" s="40">
        <v>5</v>
      </c>
      <c r="AP28" s="47">
        <v>3</v>
      </c>
      <c r="AQ28" s="40">
        <v>4</v>
      </c>
      <c r="AR28" s="47">
        <v>2</v>
      </c>
      <c r="AS28" s="40">
        <v>4</v>
      </c>
      <c r="AT28" s="47">
        <v>4</v>
      </c>
      <c r="AU28" s="47">
        <v>4</v>
      </c>
      <c r="AV28" s="47">
        <v>4</v>
      </c>
      <c r="AW28" s="47">
        <v>4</v>
      </c>
      <c r="AX28" s="47">
        <v>4</v>
      </c>
      <c r="AY28" s="47">
        <v>4</v>
      </c>
      <c r="AZ28" s="47">
        <v>4</v>
      </c>
      <c r="BA28" s="83">
        <v>3.49</v>
      </c>
      <c r="BB28" s="66">
        <f>SUM(BA24:BA28)/5</f>
        <v>3.3020000000000005</v>
      </c>
    </row>
    <row r="29" spans="1:52" s="36" customFormat="1" ht="12" customHeight="1">
      <c r="A29" s="48"/>
      <c r="B29" s="48"/>
      <c r="C29" s="49"/>
      <c r="D29" s="42"/>
      <c r="E29" s="49"/>
      <c r="F29" s="50"/>
      <c r="G29" s="51"/>
      <c r="H29" s="23"/>
      <c r="I29" s="52"/>
      <c r="J29" s="47"/>
      <c r="K29" s="40"/>
      <c r="L29" s="47"/>
      <c r="M29" s="40"/>
      <c r="N29" s="47"/>
      <c r="O29" s="40"/>
      <c r="P29" s="47"/>
      <c r="Q29" s="40"/>
      <c r="R29" s="47"/>
      <c r="S29" s="40"/>
      <c r="T29" s="47"/>
      <c r="U29" s="40"/>
      <c r="V29" s="47"/>
      <c r="W29" s="40"/>
      <c r="X29" s="47"/>
      <c r="Y29" s="40"/>
      <c r="Z29" s="47"/>
      <c r="AA29" s="40"/>
      <c r="AB29" s="47"/>
      <c r="AC29" s="40"/>
      <c r="AD29" s="47"/>
      <c r="AE29" s="40"/>
      <c r="AF29" s="47"/>
      <c r="AG29" s="40"/>
      <c r="AH29" s="47"/>
      <c r="AI29" s="40"/>
      <c r="AJ29" s="47"/>
      <c r="AK29" s="40"/>
      <c r="AL29" s="47"/>
      <c r="AM29" s="40"/>
      <c r="AN29" s="47"/>
      <c r="AO29" s="40"/>
      <c r="AP29" s="47"/>
      <c r="AQ29" s="40"/>
      <c r="AR29" s="47"/>
      <c r="AS29" s="40"/>
      <c r="AT29" s="47"/>
      <c r="AU29" s="100"/>
      <c r="AV29" s="100"/>
      <c r="AW29" s="100"/>
      <c r="AX29" s="100"/>
      <c r="AY29" s="100"/>
      <c r="AZ29" s="100"/>
    </row>
    <row r="30" spans="1:52" ht="12" customHeight="1">
      <c r="A30" s="34"/>
      <c r="B30" s="34"/>
      <c r="C30" s="97"/>
      <c r="D30" s="77"/>
      <c r="E30" s="97"/>
      <c r="F30" s="8"/>
      <c r="G30" s="91"/>
      <c r="H30" s="23"/>
      <c r="I30" s="78"/>
      <c r="J30" s="76"/>
      <c r="K30" s="77"/>
      <c r="L30" s="76"/>
      <c r="M30" s="77"/>
      <c r="N30" s="76"/>
      <c r="O30" s="77"/>
      <c r="P30" s="76"/>
      <c r="Q30" s="77"/>
      <c r="R30" s="76"/>
      <c r="S30" s="77"/>
      <c r="T30" s="76"/>
      <c r="U30" s="77"/>
      <c r="V30" s="76"/>
      <c r="W30" s="77"/>
      <c r="X30" s="76"/>
      <c r="Y30" s="77"/>
      <c r="Z30" s="76"/>
      <c r="AA30" s="77"/>
      <c r="AB30" s="76"/>
      <c r="AC30" s="77"/>
      <c r="AD30" s="76"/>
      <c r="AE30" s="77"/>
      <c r="AF30" s="76"/>
      <c r="AG30" s="77"/>
      <c r="AH30" s="76"/>
      <c r="AI30" s="77"/>
      <c r="AJ30" s="76"/>
      <c r="AK30" s="77"/>
      <c r="AL30" s="76"/>
      <c r="AM30" s="77"/>
      <c r="AN30" s="76"/>
      <c r="AO30" s="77"/>
      <c r="AP30" s="76"/>
      <c r="AQ30" s="77"/>
      <c r="AR30" s="76"/>
      <c r="AS30" s="77"/>
      <c r="AT30" s="76"/>
      <c r="AU30" s="98"/>
      <c r="AV30" s="98"/>
      <c r="AW30" s="98"/>
      <c r="AX30" s="98"/>
      <c r="AY30" s="98"/>
      <c r="AZ30" s="98"/>
    </row>
    <row r="31" spans="1:54" ht="15.75" customHeight="1">
      <c r="A31" s="14"/>
      <c r="B31" s="74" t="s">
        <v>31</v>
      </c>
      <c r="C31" s="84"/>
      <c r="D31" s="90"/>
      <c r="E31" s="84"/>
      <c r="F31" s="89"/>
      <c r="G31" s="89"/>
      <c r="H31" s="85"/>
      <c r="I31" s="85"/>
      <c r="J31" s="46"/>
      <c r="K31" s="90"/>
      <c r="L31" s="46"/>
      <c r="M31" s="90"/>
      <c r="N31" s="46"/>
      <c r="O31" s="90"/>
      <c r="P31" s="46"/>
      <c r="Q31" s="90"/>
      <c r="R31" s="46"/>
      <c r="S31" s="90"/>
      <c r="T31" s="46"/>
      <c r="U31" s="90"/>
      <c r="V31" s="46"/>
      <c r="W31" s="90"/>
      <c r="X31" s="46"/>
      <c r="Y31" s="90"/>
      <c r="Z31" s="46"/>
      <c r="AA31" s="90"/>
      <c r="AB31" s="46"/>
      <c r="AC31" s="90"/>
      <c r="AD31" s="46"/>
      <c r="AE31" s="90"/>
      <c r="AF31" s="46"/>
      <c r="AG31" s="90"/>
      <c r="AH31" s="46"/>
      <c r="AI31" s="90"/>
      <c r="AJ31" s="46"/>
      <c r="AK31" s="90"/>
      <c r="AL31" s="46"/>
      <c r="AM31" s="90"/>
      <c r="AN31" s="46"/>
      <c r="AO31" s="90"/>
      <c r="AP31" s="46"/>
      <c r="AQ31" s="90"/>
      <c r="AR31" s="46"/>
      <c r="AS31" s="90"/>
      <c r="AT31" s="46"/>
      <c r="AU31" s="84"/>
      <c r="AV31" s="84"/>
      <c r="AW31" s="84"/>
      <c r="AX31" s="84"/>
      <c r="AY31" s="84"/>
      <c r="AZ31" s="84"/>
      <c r="BA31" s="85"/>
      <c r="BB31" s="86"/>
    </row>
    <row r="32" spans="1:54" ht="12.75" customHeight="1" thickBot="1">
      <c r="A32" s="93">
        <v>1</v>
      </c>
      <c r="B32" s="79" t="s">
        <v>32</v>
      </c>
      <c r="C32" s="94"/>
      <c r="D32" s="43"/>
      <c r="E32" s="94"/>
      <c r="F32" s="80"/>
      <c r="G32" s="95"/>
      <c r="H32" s="88"/>
      <c r="I32" s="53">
        <v>5</v>
      </c>
      <c r="J32" s="82">
        <v>4</v>
      </c>
      <c r="K32" s="75">
        <v>4</v>
      </c>
      <c r="L32" s="82">
        <v>4</v>
      </c>
      <c r="M32" s="75">
        <v>5</v>
      </c>
      <c r="N32" s="82">
        <v>3</v>
      </c>
      <c r="O32" s="75">
        <v>3</v>
      </c>
      <c r="P32" s="82">
        <v>5</v>
      </c>
      <c r="Q32" s="75">
        <v>4</v>
      </c>
      <c r="R32" s="82">
        <v>4</v>
      </c>
      <c r="S32" s="75">
        <v>1</v>
      </c>
      <c r="T32" s="82">
        <v>2</v>
      </c>
      <c r="U32" s="75">
        <v>2</v>
      </c>
      <c r="V32" s="82">
        <v>4</v>
      </c>
      <c r="W32" s="75">
        <v>5</v>
      </c>
      <c r="X32" s="82">
        <v>5</v>
      </c>
      <c r="Y32" s="75">
        <v>5</v>
      </c>
      <c r="Z32" s="82">
        <v>4</v>
      </c>
      <c r="AA32" s="75">
        <v>3</v>
      </c>
      <c r="AB32" s="82">
        <v>3</v>
      </c>
      <c r="AC32" s="75">
        <v>4</v>
      </c>
      <c r="AD32" s="82">
        <v>3</v>
      </c>
      <c r="AE32" s="75">
        <v>3</v>
      </c>
      <c r="AF32" s="82">
        <v>5</v>
      </c>
      <c r="AG32" s="75">
        <v>4</v>
      </c>
      <c r="AH32" s="82">
        <v>4</v>
      </c>
      <c r="AI32" s="75">
        <v>3</v>
      </c>
      <c r="AJ32" s="82">
        <v>4</v>
      </c>
      <c r="AK32" s="75">
        <v>4</v>
      </c>
      <c r="AL32" s="82">
        <v>4</v>
      </c>
      <c r="AM32" s="75">
        <v>5</v>
      </c>
      <c r="AN32" s="82">
        <v>4</v>
      </c>
      <c r="AO32" s="75">
        <v>5</v>
      </c>
      <c r="AP32" s="82">
        <v>2</v>
      </c>
      <c r="AQ32" s="75">
        <v>4</v>
      </c>
      <c r="AR32" s="82">
        <v>2</v>
      </c>
      <c r="AS32" s="75">
        <v>4</v>
      </c>
      <c r="AT32" s="82">
        <v>3</v>
      </c>
      <c r="AU32" s="82">
        <v>3</v>
      </c>
      <c r="AV32" s="82">
        <v>3</v>
      </c>
      <c r="AW32" s="82">
        <v>3</v>
      </c>
      <c r="AX32" s="82">
        <v>3</v>
      </c>
      <c r="AY32" s="82">
        <v>3</v>
      </c>
      <c r="AZ32" s="82">
        <v>3</v>
      </c>
      <c r="BA32" s="83">
        <v>3.38</v>
      </c>
      <c r="BB32" s="63"/>
    </row>
    <row r="33" spans="1:54" ht="12.75" customHeight="1">
      <c r="A33" s="6">
        <v>2</v>
      </c>
      <c r="B33" s="69" t="s">
        <v>33</v>
      </c>
      <c r="C33" s="38"/>
      <c r="D33" s="40"/>
      <c r="E33" s="38"/>
      <c r="F33" s="28"/>
      <c r="G33" s="29"/>
      <c r="H33" s="25"/>
      <c r="I33" s="30">
        <v>1</v>
      </c>
      <c r="J33" s="47">
        <v>4</v>
      </c>
      <c r="K33" s="40">
        <v>4</v>
      </c>
      <c r="L33" s="47">
        <v>5</v>
      </c>
      <c r="M33" s="40">
        <v>5</v>
      </c>
      <c r="N33" s="47">
        <v>3</v>
      </c>
      <c r="O33" s="40">
        <v>3</v>
      </c>
      <c r="P33" s="47">
        <v>5</v>
      </c>
      <c r="Q33" s="40">
        <v>3</v>
      </c>
      <c r="R33" s="47">
        <v>4</v>
      </c>
      <c r="S33" s="40">
        <v>1</v>
      </c>
      <c r="T33" s="47">
        <v>2</v>
      </c>
      <c r="U33" s="40">
        <v>2</v>
      </c>
      <c r="V33" s="47">
        <v>4</v>
      </c>
      <c r="W33" s="40">
        <v>5</v>
      </c>
      <c r="X33" s="47">
        <v>5</v>
      </c>
      <c r="Y33" s="40">
        <v>5</v>
      </c>
      <c r="Z33" s="47">
        <v>4</v>
      </c>
      <c r="AA33" s="40">
        <v>3</v>
      </c>
      <c r="AB33" s="47">
        <v>3</v>
      </c>
      <c r="AC33" s="40">
        <v>4</v>
      </c>
      <c r="AD33" s="47">
        <v>3</v>
      </c>
      <c r="AE33" s="40">
        <v>4</v>
      </c>
      <c r="AF33" s="47">
        <v>5</v>
      </c>
      <c r="AG33" s="40">
        <v>4</v>
      </c>
      <c r="AH33" s="47">
        <v>4</v>
      </c>
      <c r="AI33" s="40">
        <v>3</v>
      </c>
      <c r="AJ33" s="47">
        <v>4</v>
      </c>
      <c r="AK33" s="40">
        <v>4</v>
      </c>
      <c r="AL33" s="47">
        <v>4</v>
      </c>
      <c r="AM33" s="40">
        <v>4</v>
      </c>
      <c r="AN33" s="47">
        <v>4</v>
      </c>
      <c r="AO33" s="40">
        <v>5</v>
      </c>
      <c r="AP33" s="47">
        <v>3</v>
      </c>
      <c r="AQ33" s="40">
        <v>4</v>
      </c>
      <c r="AR33" s="47">
        <v>2</v>
      </c>
      <c r="AS33" s="40">
        <v>4</v>
      </c>
      <c r="AT33" s="47">
        <v>2</v>
      </c>
      <c r="AU33" s="47">
        <v>2</v>
      </c>
      <c r="AV33" s="47">
        <v>2</v>
      </c>
      <c r="AW33" s="47">
        <v>2</v>
      </c>
      <c r="AX33" s="47">
        <v>2</v>
      </c>
      <c r="AY33" s="47">
        <v>2</v>
      </c>
      <c r="AZ33" s="47">
        <v>2</v>
      </c>
      <c r="BA33" s="83">
        <v>3.41</v>
      </c>
      <c r="BB33" s="64">
        <f>SUM(BA32:BA33)/2</f>
        <v>3.395</v>
      </c>
    </row>
    <row r="34" spans="1:54" ht="15">
      <c r="A34" s="115"/>
      <c r="B34" s="116" t="s">
        <v>44</v>
      </c>
      <c r="C34" s="117"/>
      <c r="D34" s="39"/>
      <c r="E34" s="117"/>
      <c r="F34" s="114"/>
      <c r="G34" s="114"/>
      <c r="H34" s="118"/>
      <c r="I34" s="119"/>
      <c r="J34" s="117"/>
      <c r="K34" s="39"/>
      <c r="L34" s="117"/>
      <c r="M34" s="39"/>
      <c r="N34" s="117"/>
      <c r="O34" s="39"/>
      <c r="P34" s="117"/>
      <c r="Q34" s="39"/>
      <c r="R34" s="117"/>
      <c r="S34" s="39"/>
      <c r="T34" s="117"/>
      <c r="U34" s="39"/>
      <c r="V34" s="117"/>
      <c r="W34" s="120"/>
      <c r="X34" s="120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>
        <v>3.3</v>
      </c>
    </row>
    <row r="35" spans="2:7" ht="15" customHeight="1">
      <c r="B35" s="99" t="s">
        <v>40</v>
      </c>
      <c r="C35" s="99"/>
      <c r="D35" s="99"/>
      <c r="E35" s="99"/>
      <c r="F35" s="99"/>
      <c r="G35" s="99"/>
    </row>
  </sheetData>
  <sheetProtection/>
  <mergeCells count="6">
    <mergeCell ref="C1:J1"/>
    <mergeCell ref="A2:BB2"/>
    <mergeCell ref="A3:A5"/>
    <mergeCell ref="BA3:BA5"/>
    <mergeCell ref="BB3:BB5"/>
    <mergeCell ref="C22:G22"/>
  </mergeCells>
  <printOptions/>
  <pageMargins left="0.25" right="0.25" top="0.36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35"/>
  <sheetViews>
    <sheetView zoomScalePageLayoutView="0" workbookViewId="0" topLeftCell="A1">
      <selection activeCell="A2" sqref="A2:BB2"/>
    </sheetView>
  </sheetViews>
  <sheetFormatPr defaultColWidth="9.140625" defaultRowHeight="15"/>
  <cols>
    <col min="1" max="1" width="10.421875" style="0" customWidth="1"/>
    <col min="2" max="2" width="67.7109375" style="0" customWidth="1"/>
    <col min="3" max="7" width="3.7109375" style="0" customWidth="1"/>
    <col min="8" max="8" width="3.28125" style="0" hidden="1" customWidth="1"/>
    <col min="9" max="9" width="5.28125" style="0" hidden="1" customWidth="1"/>
    <col min="10" max="10" width="5.140625" style="0" hidden="1" customWidth="1"/>
    <col min="11" max="11" width="5.28125" style="0" hidden="1" customWidth="1"/>
    <col min="12" max="12" width="5.140625" style="0" hidden="1" customWidth="1"/>
    <col min="13" max="13" width="5.28125" style="0" hidden="1" customWidth="1"/>
    <col min="14" max="14" width="5.140625" style="0" hidden="1" customWidth="1"/>
    <col min="15" max="15" width="5.28125" style="0" hidden="1" customWidth="1"/>
    <col min="16" max="16" width="5.140625" style="0" hidden="1" customWidth="1"/>
    <col min="17" max="17" width="5.28125" style="0" hidden="1" customWidth="1"/>
    <col min="18" max="18" width="5.140625" style="0" hidden="1" customWidth="1"/>
    <col min="19" max="19" width="5.28125" style="0" hidden="1" customWidth="1"/>
    <col min="20" max="20" width="5.140625" style="0" hidden="1" customWidth="1"/>
    <col min="21" max="21" width="5.28125" style="0" hidden="1" customWidth="1"/>
    <col min="22" max="22" width="5.140625" style="0" hidden="1" customWidth="1"/>
    <col min="23" max="23" width="5.28125" style="0" hidden="1" customWidth="1"/>
    <col min="24" max="24" width="5.140625" style="0" hidden="1" customWidth="1"/>
    <col min="25" max="25" width="5.28125" style="0" hidden="1" customWidth="1"/>
    <col min="26" max="26" width="5.140625" style="0" hidden="1" customWidth="1"/>
    <col min="27" max="27" width="5.28125" style="0" hidden="1" customWidth="1"/>
    <col min="28" max="28" width="5.140625" style="0" hidden="1" customWidth="1"/>
    <col min="29" max="29" width="5.28125" style="0" hidden="1" customWidth="1"/>
    <col min="30" max="30" width="5.140625" style="0" hidden="1" customWidth="1"/>
    <col min="31" max="31" width="5.28125" style="0" hidden="1" customWidth="1"/>
    <col min="32" max="32" width="5.140625" style="0" hidden="1" customWidth="1"/>
    <col min="33" max="33" width="5.28125" style="0" hidden="1" customWidth="1"/>
    <col min="34" max="34" width="5.140625" style="0" hidden="1" customWidth="1"/>
    <col min="35" max="35" width="5.28125" style="0" hidden="1" customWidth="1"/>
    <col min="36" max="36" width="5.140625" style="0" hidden="1" customWidth="1"/>
    <col min="37" max="37" width="5.28125" style="0" hidden="1" customWidth="1"/>
    <col min="38" max="38" width="5.140625" style="0" hidden="1" customWidth="1"/>
    <col min="39" max="39" width="5.28125" style="0" hidden="1" customWidth="1"/>
    <col min="40" max="40" width="5.140625" style="0" hidden="1" customWidth="1"/>
    <col min="41" max="41" width="5.28125" style="0" hidden="1" customWidth="1"/>
    <col min="42" max="42" width="5.140625" style="0" hidden="1" customWidth="1"/>
    <col min="43" max="43" width="5.28125" style="0" hidden="1" customWidth="1"/>
    <col min="44" max="44" width="5.140625" style="0" hidden="1" customWidth="1"/>
    <col min="45" max="52" width="5.28125" style="0" hidden="1" customWidth="1"/>
    <col min="53" max="54" width="0" style="0" hidden="1" customWidth="1"/>
  </cols>
  <sheetData>
    <row r="1" spans="1:10" ht="19.5" customHeight="1">
      <c r="A1" s="33"/>
      <c r="B1" s="33"/>
      <c r="C1" s="121"/>
      <c r="D1" s="121"/>
      <c r="E1" s="121"/>
      <c r="F1" s="121"/>
      <c r="G1" s="121"/>
      <c r="H1" s="121"/>
      <c r="I1" s="121"/>
      <c r="J1" s="121"/>
    </row>
    <row r="2" spans="1:54" ht="19.5" customHeight="1">
      <c r="A2" s="122" t="s">
        <v>48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</row>
    <row r="3" spans="1:54" ht="13.5" customHeight="1">
      <c r="A3" s="123" t="s">
        <v>1</v>
      </c>
      <c r="B3" s="108"/>
      <c r="C3" s="39" t="s">
        <v>3</v>
      </c>
      <c r="D3" s="39" t="s">
        <v>4</v>
      </c>
      <c r="E3" s="39" t="s">
        <v>5</v>
      </c>
      <c r="F3" s="4" t="s">
        <v>6</v>
      </c>
      <c r="G3" s="4" t="s">
        <v>7</v>
      </c>
      <c r="H3" s="23"/>
      <c r="I3" s="44">
        <v>1</v>
      </c>
      <c r="J3" s="44">
        <v>2</v>
      </c>
      <c r="K3" s="44">
        <v>3</v>
      </c>
      <c r="L3" s="44">
        <v>4</v>
      </c>
      <c r="M3" s="44">
        <v>5</v>
      </c>
      <c r="N3" s="44">
        <v>6</v>
      </c>
      <c r="O3" s="44">
        <v>7</v>
      </c>
      <c r="P3" s="44">
        <v>8</v>
      </c>
      <c r="Q3" s="44">
        <v>9</v>
      </c>
      <c r="R3" s="44">
        <v>10</v>
      </c>
      <c r="S3" s="44">
        <v>11</v>
      </c>
      <c r="T3" s="44">
        <v>12</v>
      </c>
      <c r="U3" s="44">
        <v>13</v>
      </c>
      <c r="V3" s="44">
        <v>14</v>
      </c>
      <c r="W3" s="44">
        <v>15</v>
      </c>
      <c r="X3" s="44">
        <v>16</v>
      </c>
      <c r="Y3" s="44">
        <v>17</v>
      </c>
      <c r="Z3" s="44">
        <v>18</v>
      </c>
      <c r="AA3" s="44">
        <v>19</v>
      </c>
      <c r="AB3" s="44">
        <v>20</v>
      </c>
      <c r="AC3" s="44">
        <v>21</v>
      </c>
      <c r="AD3" s="44">
        <v>22</v>
      </c>
      <c r="AE3" s="44">
        <v>23</v>
      </c>
      <c r="AF3" s="44">
        <v>24</v>
      </c>
      <c r="AG3" s="44">
        <v>25</v>
      </c>
      <c r="AH3" s="44">
        <v>26</v>
      </c>
      <c r="AI3" s="44">
        <v>27</v>
      </c>
      <c r="AJ3" s="44">
        <v>28</v>
      </c>
      <c r="AK3" s="44">
        <v>29</v>
      </c>
      <c r="AL3" s="44">
        <v>30</v>
      </c>
      <c r="AM3" s="44">
        <v>31</v>
      </c>
      <c r="AN3" s="44">
        <v>32</v>
      </c>
      <c r="AO3" s="44">
        <v>33</v>
      </c>
      <c r="AP3" s="44">
        <v>34</v>
      </c>
      <c r="AQ3" s="44">
        <v>35</v>
      </c>
      <c r="AR3" s="44">
        <v>36</v>
      </c>
      <c r="AS3" s="44">
        <v>37</v>
      </c>
      <c r="AT3" s="44">
        <v>38</v>
      </c>
      <c r="AU3" s="44">
        <v>39</v>
      </c>
      <c r="AV3" s="44">
        <v>40</v>
      </c>
      <c r="AW3" s="44">
        <v>41</v>
      </c>
      <c r="AX3" s="44">
        <v>42</v>
      </c>
      <c r="AY3" s="44">
        <v>43</v>
      </c>
      <c r="AZ3" s="44">
        <v>44</v>
      </c>
      <c r="BA3" s="126" t="s">
        <v>38</v>
      </c>
      <c r="BB3" s="127" t="s">
        <v>39</v>
      </c>
    </row>
    <row r="4" spans="1:54" ht="13.5" customHeight="1">
      <c r="A4" s="124"/>
      <c r="B4" s="109"/>
      <c r="C4" s="110">
        <v>1</v>
      </c>
      <c r="D4" s="110">
        <v>2</v>
      </c>
      <c r="E4" s="110">
        <v>3</v>
      </c>
      <c r="F4" s="111">
        <v>4</v>
      </c>
      <c r="G4" s="111">
        <v>5</v>
      </c>
      <c r="H4" s="2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126"/>
      <c r="BB4" s="127"/>
    </row>
    <row r="5" spans="1:54" ht="16.5" customHeight="1" thickBot="1">
      <c r="A5" s="125"/>
      <c r="B5" s="68" t="s">
        <v>8</v>
      </c>
      <c r="C5" s="32"/>
      <c r="D5" s="22"/>
      <c r="E5" s="32"/>
      <c r="F5" s="56"/>
      <c r="G5" s="57"/>
      <c r="H5" s="23"/>
      <c r="I5" s="45"/>
      <c r="J5" s="46"/>
      <c r="K5" s="45"/>
      <c r="L5" s="46"/>
      <c r="M5" s="45"/>
      <c r="N5" s="46"/>
      <c r="O5" s="45"/>
      <c r="P5" s="46"/>
      <c r="Q5" s="45"/>
      <c r="R5" s="46"/>
      <c r="S5" s="45"/>
      <c r="T5" s="46"/>
      <c r="U5" s="45"/>
      <c r="V5" s="46"/>
      <c r="W5" s="45"/>
      <c r="X5" s="46"/>
      <c r="Y5" s="45"/>
      <c r="Z5" s="46"/>
      <c r="AA5" s="45"/>
      <c r="AB5" s="46"/>
      <c r="AC5" s="45"/>
      <c r="AD5" s="46"/>
      <c r="AE5" s="45"/>
      <c r="AF5" s="46"/>
      <c r="AG5" s="45"/>
      <c r="AH5" s="46"/>
      <c r="AI5" s="45"/>
      <c r="AJ5" s="46"/>
      <c r="AK5" s="45"/>
      <c r="AL5" s="46"/>
      <c r="AM5" s="45"/>
      <c r="AN5" s="46"/>
      <c r="AO5" s="45"/>
      <c r="AP5" s="46"/>
      <c r="AQ5" s="45"/>
      <c r="AR5" s="46"/>
      <c r="AS5" s="45"/>
      <c r="AT5" s="46"/>
      <c r="AU5" s="46"/>
      <c r="AV5" s="46"/>
      <c r="AW5" s="46"/>
      <c r="AX5" s="46"/>
      <c r="AY5" s="46"/>
      <c r="AZ5" s="46"/>
      <c r="BA5" s="126"/>
      <c r="BB5" s="127"/>
    </row>
    <row r="6" spans="1:54" ht="13.5" customHeight="1">
      <c r="A6" s="6">
        <v>1</v>
      </c>
      <c r="B6" s="69" t="s">
        <v>9</v>
      </c>
      <c r="C6" s="37"/>
      <c r="D6" s="40"/>
      <c r="E6" s="37"/>
      <c r="F6" s="26"/>
      <c r="G6" s="27"/>
      <c r="H6" s="23"/>
      <c r="I6" s="30">
        <v>4</v>
      </c>
      <c r="J6" s="47">
        <v>4</v>
      </c>
      <c r="K6" s="40">
        <v>4</v>
      </c>
      <c r="L6" s="47">
        <v>4</v>
      </c>
      <c r="M6" s="40">
        <v>5</v>
      </c>
      <c r="N6" s="47">
        <v>2</v>
      </c>
      <c r="O6" s="40">
        <v>3</v>
      </c>
      <c r="P6" s="47">
        <v>5</v>
      </c>
      <c r="Q6" s="40">
        <v>4</v>
      </c>
      <c r="R6" s="47">
        <v>4</v>
      </c>
      <c r="S6" s="40">
        <v>2</v>
      </c>
      <c r="T6" s="47">
        <v>4</v>
      </c>
      <c r="U6" s="40">
        <v>2</v>
      </c>
      <c r="V6" s="47">
        <v>4</v>
      </c>
      <c r="W6" s="40">
        <v>5</v>
      </c>
      <c r="X6" s="47">
        <v>5</v>
      </c>
      <c r="Y6" s="40">
        <v>5</v>
      </c>
      <c r="Z6" s="47">
        <v>4</v>
      </c>
      <c r="AA6" s="40">
        <v>3</v>
      </c>
      <c r="AB6" s="47">
        <v>4</v>
      </c>
      <c r="AC6" s="40">
        <v>4</v>
      </c>
      <c r="AD6" s="47">
        <v>4</v>
      </c>
      <c r="AE6" s="40">
        <v>3</v>
      </c>
      <c r="AF6" s="47">
        <v>4</v>
      </c>
      <c r="AG6" s="40">
        <v>4</v>
      </c>
      <c r="AH6" s="47">
        <v>3</v>
      </c>
      <c r="AI6" s="40">
        <v>3</v>
      </c>
      <c r="AJ6" s="47">
        <v>4</v>
      </c>
      <c r="AK6" s="40">
        <v>4</v>
      </c>
      <c r="AL6" s="47">
        <v>3</v>
      </c>
      <c r="AM6" s="40">
        <v>5</v>
      </c>
      <c r="AN6" s="47">
        <v>3</v>
      </c>
      <c r="AO6" s="40">
        <v>5</v>
      </c>
      <c r="AP6" s="47">
        <v>2</v>
      </c>
      <c r="AQ6" s="40">
        <v>4</v>
      </c>
      <c r="AR6" s="47">
        <v>2</v>
      </c>
      <c r="AS6" s="40">
        <v>3</v>
      </c>
      <c r="AT6" s="47">
        <v>3</v>
      </c>
      <c r="AU6" s="47">
        <v>3</v>
      </c>
      <c r="AV6" s="47">
        <v>3</v>
      </c>
      <c r="AW6" s="47">
        <v>3</v>
      </c>
      <c r="AX6" s="47">
        <v>3</v>
      </c>
      <c r="AY6" s="47">
        <v>3</v>
      </c>
      <c r="AZ6" s="47">
        <v>3</v>
      </c>
      <c r="BA6" s="67">
        <v>4.08</v>
      </c>
      <c r="BB6" s="62"/>
    </row>
    <row r="7" spans="1:54" ht="13.5" customHeight="1">
      <c r="A7" s="6">
        <v>2</v>
      </c>
      <c r="B7" s="69" t="s">
        <v>10</v>
      </c>
      <c r="C7" s="38"/>
      <c r="D7" s="40"/>
      <c r="E7" s="38"/>
      <c r="F7" s="28"/>
      <c r="G7" s="29"/>
      <c r="H7" s="23"/>
      <c r="I7" s="31">
        <v>4</v>
      </c>
      <c r="J7" s="47">
        <v>4</v>
      </c>
      <c r="K7" s="40">
        <v>4</v>
      </c>
      <c r="L7" s="47">
        <v>4</v>
      </c>
      <c r="M7" s="40">
        <v>5</v>
      </c>
      <c r="N7" s="47">
        <v>2</v>
      </c>
      <c r="O7" s="40">
        <v>3</v>
      </c>
      <c r="P7" s="47">
        <v>5</v>
      </c>
      <c r="Q7" s="40">
        <v>4</v>
      </c>
      <c r="R7" s="47">
        <v>3</v>
      </c>
      <c r="S7" s="40">
        <v>1</v>
      </c>
      <c r="T7" s="47">
        <v>4</v>
      </c>
      <c r="U7" s="40">
        <v>1</v>
      </c>
      <c r="V7" s="47">
        <v>5</v>
      </c>
      <c r="W7" s="40">
        <v>5</v>
      </c>
      <c r="X7" s="47">
        <v>5</v>
      </c>
      <c r="Y7" s="40">
        <v>5</v>
      </c>
      <c r="Z7" s="47">
        <v>5</v>
      </c>
      <c r="AA7" s="40">
        <v>3</v>
      </c>
      <c r="AB7" s="47">
        <v>5</v>
      </c>
      <c r="AC7" s="40">
        <v>4</v>
      </c>
      <c r="AD7" s="47">
        <v>3</v>
      </c>
      <c r="AE7" s="40">
        <v>3</v>
      </c>
      <c r="AF7" s="47">
        <v>4</v>
      </c>
      <c r="AG7" s="40">
        <v>4</v>
      </c>
      <c r="AH7" s="47">
        <v>4</v>
      </c>
      <c r="AI7" s="40">
        <v>3</v>
      </c>
      <c r="AJ7" s="47">
        <v>4</v>
      </c>
      <c r="AK7" s="40">
        <v>4</v>
      </c>
      <c r="AL7" s="47">
        <v>3</v>
      </c>
      <c r="AM7" s="40">
        <v>4</v>
      </c>
      <c r="AN7" s="47">
        <v>3</v>
      </c>
      <c r="AO7" s="40">
        <v>5</v>
      </c>
      <c r="AP7" s="47">
        <v>3</v>
      </c>
      <c r="AQ7" s="40">
        <v>3</v>
      </c>
      <c r="AR7" s="47">
        <v>2</v>
      </c>
      <c r="AS7" s="40">
        <v>4</v>
      </c>
      <c r="AT7" s="47">
        <v>4</v>
      </c>
      <c r="AU7" s="47">
        <v>4</v>
      </c>
      <c r="AV7" s="47">
        <v>4</v>
      </c>
      <c r="AW7" s="47">
        <v>4</v>
      </c>
      <c r="AX7" s="47">
        <v>4</v>
      </c>
      <c r="AY7" s="47">
        <v>4</v>
      </c>
      <c r="AZ7" s="47">
        <v>4</v>
      </c>
      <c r="BA7" s="67">
        <v>3.92</v>
      </c>
      <c r="BB7" s="63"/>
    </row>
    <row r="8" spans="1:54" ht="13.5" customHeight="1">
      <c r="A8" s="6">
        <v>3</v>
      </c>
      <c r="B8" s="69" t="s">
        <v>11</v>
      </c>
      <c r="C8" s="38"/>
      <c r="D8" s="40"/>
      <c r="E8" s="38"/>
      <c r="F8" s="28"/>
      <c r="G8" s="29"/>
      <c r="H8" s="23"/>
      <c r="I8" s="31">
        <v>4</v>
      </c>
      <c r="J8" s="47">
        <v>4</v>
      </c>
      <c r="K8" s="40">
        <v>4</v>
      </c>
      <c r="L8" s="47">
        <v>5</v>
      </c>
      <c r="M8" s="40">
        <v>5</v>
      </c>
      <c r="N8" s="47">
        <v>1</v>
      </c>
      <c r="O8" s="40">
        <v>3</v>
      </c>
      <c r="P8" s="47">
        <v>5</v>
      </c>
      <c r="Q8" s="40">
        <v>4</v>
      </c>
      <c r="R8" s="47">
        <v>3</v>
      </c>
      <c r="S8" s="40">
        <v>2</v>
      </c>
      <c r="T8" s="47">
        <v>3</v>
      </c>
      <c r="U8" s="40">
        <v>2</v>
      </c>
      <c r="V8" s="47">
        <v>4</v>
      </c>
      <c r="W8" s="40">
        <v>5</v>
      </c>
      <c r="X8" s="47">
        <v>5</v>
      </c>
      <c r="Y8" s="40">
        <v>4</v>
      </c>
      <c r="Z8" s="47">
        <v>5</v>
      </c>
      <c r="AA8" s="40">
        <v>3</v>
      </c>
      <c r="AB8" s="47">
        <v>3</v>
      </c>
      <c r="AC8" s="40">
        <v>4</v>
      </c>
      <c r="AD8" s="47">
        <v>4</v>
      </c>
      <c r="AE8" s="40">
        <v>3</v>
      </c>
      <c r="AF8" s="47">
        <v>5</v>
      </c>
      <c r="AG8" s="40">
        <v>4</v>
      </c>
      <c r="AH8" s="47">
        <v>4</v>
      </c>
      <c r="AI8" s="40">
        <v>3</v>
      </c>
      <c r="AJ8" s="47">
        <v>4</v>
      </c>
      <c r="AK8" s="40">
        <v>4</v>
      </c>
      <c r="AL8" s="47">
        <v>3</v>
      </c>
      <c r="AM8" s="40">
        <v>5</v>
      </c>
      <c r="AN8" s="47">
        <v>3</v>
      </c>
      <c r="AO8" s="40">
        <v>5</v>
      </c>
      <c r="AP8" s="47">
        <v>3</v>
      </c>
      <c r="AQ8" s="40">
        <v>3</v>
      </c>
      <c r="AR8" s="47">
        <v>2</v>
      </c>
      <c r="AS8" s="40">
        <v>3</v>
      </c>
      <c r="AT8" s="47">
        <v>2</v>
      </c>
      <c r="AU8" s="47">
        <v>2</v>
      </c>
      <c r="AV8" s="47">
        <v>2</v>
      </c>
      <c r="AW8" s="47">
        <v>2</v>
      </c>
      <c r="AX8" s="47">
        <v>2</v>
      </c>
      <c r="AY8" s="47">
        <v>2</v>
      </c>
      <c r="AZ8" s="47">
        <v>2</v>
      </c>
      <c r="BA8" s="67">
        <v>4</v>
      </c>
      <c r="BB8" s="63"/>
    </row>
    <row r="9" spans="1:54" ht="13.5" customHeight="1">
      <c r="A9" s="6">
        <v>4</v>
      </c>
      <c r="B9" s="69" t="s">
        <v>12</v>
      </c>
      <c r="C9" s="38"/>
      <c r="D9" s="40"/>
      <c r="E9" s="38"/>
      <c r="F9" s="28"/>
      <c r="G9" s="29"/>
      <c r="H9" s="23"/>
      <c r="I9" s="31">
        <v>5</v>
      </c>
      <c r="J9" s="47">
        <v>4</v>
      </c>
      <c r="K9" s="40">
        <v>4</v>
      </c>
      <c r="L9" s="47">
        <v>5</v>
      </c>
      <c r="M9" s="40">
        <v>5</v>
      </c>
      <c r="N9" s="47">
        <v>1</v>
      </c>
      <c r="O9" s="40">
        <v>3</v>
      </c>
      <c r="P9" s="47">
        <v>5</v>
      </c>
      <c r="Q9" s="40">
        <v>5</v>
      </c>
      <c r="R9" s="47">
        <v>4</v>
      </c>
      <c r="S9" s="40">
        <v>1</v>
      </c>
      <c r="T9" s="47">
        <v>5</v>
      </c>
      <c r="U9" s="40">
        <v>1</v>
      </c>
      <c r="V9" s="47">
        <v>5</v>
      </c>
      <c r="W9" s="40">
        <v>5</v>
      </c>
      <c r="X9" s="47">
        <v>5</v>
      </c>
      <c r="Y9" s="40">
        <v>5</v>
      </c>
      <c r="Z9" s="47">
        <v>5</v>
      </c>
      <c r="AA9" s="40">
        <v>3</v>
      </c>
      <c r="AB9" s="47">
        <v>2</v>
      </c>
      <c r="AC9" s="40">
        <v>4</v>
      </c>
      <c r="AD9" s="47">
        <v>3</v>
      </c>
      <c r="AE9" s="40">
        <v>2</v>
      </c>
      <c r="AF9" s="47">
        <v>5</v>
      </c>
      <c r="AG9" s="40">
        <v>5</v>
      </c>
      <c r="AH9" s="47">
        <v>4</v>
      </c>
      <c r="AI9" s="40">
        <v>3</v>
      </c>
      <c r="AJ9" s="47">
        <v>4</v>
      </c>
      <c r="AK9" s="40">
        <v>4</v>
      </c>
      <c r="AL9" s="47">
        <v>3</v>
      </c>
      <c r="AM9" s="40">
        <v>4</v>
      </c>
      <c r="AN9" s="47">
        <v>5</v>
      </c>
      <c r="AO9" s="40">
        <v>5</v>
      </c>
      <c r="AP9" s="47">
        <v>4</v>
      </c>
      <c r="AQ9" s="40">
        <v>3</v>
      </c>
      <c r="AR9" s="47">
        <v>2</v>
      </c>
      <c r="AS9" s="40">
        <v>3</v>
      </c>
      <c r="AT9" s="47">
        <v>4</v>
      </c>
      <c r="AU9" s="47">
        <v>4</v>
      </c>
      <c r="AV9" s="47">
        <v>4</v>
      </c>
      <c r="AW9" s="47">
        <v>4</v>
      </c>
      <c r="AX9" s="47">
        <v>4</v>
      </c>
      <c r="AY9" s="47">
        <v>4</v>
      </c>
      <c r="AZ9" s="47">
        <v>4</v>
      </c>
      <c r="BA9" s="67">
        <v>3.97</v>
      </c>
      <c r="BB9" s="63"/>
    </row>
    <row r="10" spans="1:54" ht="13.5" customHeight="1">
      <c r="A10" s="6">
        <v>5</v>
      </c>
      <c r="B10" s="69" t="s">
        <v>13</v>
      </c>
      <c r="C10" s="38"/>
      <c r="D10" s="40"/>
      <c r="E10" s="38"/>
      <c r="F10" s="28"/>
      <c r="G10" s="29"/>
      <c r="H10" s="23"/>
      <c r="I10" s="31">
        <v>4</v>
      </c>
      <c r="J10" s="47">
        <v>4</v>
      </c>
      <c r="K10" s="40">
        <v>4</v>
      </c>
      <c r="L10" s="47">
        <v>5</v>
      </c>
      <c r="M10" s="40">
        <v>5</v>
      </c>
      <c r="N10" s="47">
        <v>1</v>
      </c>
      <c r="O10" s="40">
        <v>2</v>
      </c>
      <c r="P10" s="47">
        <v>5</v>
      </c>
      <c r="Q10" s="40">
        <v>3</v>
      </c>
      <c r="R10" s="47">
        <v>3</v>
      </c>
      <c r="S10" s="40">
        <v>1</v>
      </c>
      <c r="T10" s="47">
        <v>2</v>
      </c>
      <c r="U10" s="40">
        <v>1</v>
      </c>
      <c r="V10" s="47">
        <v>4</v>
      </c>
      <c r="W10" s="40">
        <v>5</v>
      </c>
      <c r="X10" s="47">
        <v>5</v>
      </c>
      <c r="Y10" s="40">
        <v>5</v>
      </c>
      <c r="Z10" s="47">
        <v>5</v>
      </c>
      <c r="AA10" s="40">
        <v>3</v>
      </c>
      <c r="AB10" s="47">
        <v>5</v>
      </c>
      <c r="AC10" s="40">
        <v>4</v>
      </c>
      <c r="AD10" s="47">
        <v>4</v>
      </c>
      <c r="AE10" s="40">
        <v>3</v>
      </c>
      <c r="AF10" s="47">
        <v>5</v>
      </c>
      <c r="AG10" s="40">
        <v>5</v>
      </c>
      <c r="AH10" s="47">
        <v>4</v>
      </c>
      <c r="AI10" s="40">
        <v>3</v>
      </c>
      <c r="AJ10" s="47">
        <v>4</v>
      </c>
      <c r="AK10" s="40">
        <v>4</v>
      </c>
      <c r="AL10" s="47">
        <v>3</v>
      </c>
      <c r="AM10" s="40">
        <v>4</v>
      </c>
      <c r="AN10" s="47">
        <v>3</v>
      </c>
      <c r="AO10" s="40">
        <v>5</v>
      </c>
      <c r="AP10" s="47">
        <v>3</v>
      </c>
      <c r="AQ10" s="40">
        <v>4</v>
      </c>
      <c r="AR10" s="47">
        <v>2</v>
      </c>
      <c r="AS10" s="40">
        <v>5</v>
      </c>
      <c r="AT10" s="47">
        <v>3</v>
      </c>
      <c r="AU10" s="47">
        <v>3</v>
      </c>
      <c r="AV10" s="47">
        <v>3</v>
      </c>
      <c r="AW10" s="47">
        <v>3</v>
      </c>
      <c r="AX10" s="47">
        <v>3</v>
      </c>
      <c r="AY10" s="47">
        <v>3</v>
      </c>
      <c r="AZ10" s="47">
        <v>3</v>
      </c>
      <c r="BA10" s="67">
        <v>3.77</v>
      </c>
      <c r="BB10" s="64">
        <f>SUM(BA6:BA10)/5</f>
        <v>3.9480000000000004</v>
      </c>
    </row>
    <row r="11" spans="1:52" ht="13.5" customHeight="1">
      <c r="A11" s="8"/>
      <c r="B11" s="8"/>
      <c r="C11" s="92"/>
      <c r="D11" s="112"/>
      <c r="E11" s="92"/>
      <c r="F11" s="78"/>
      <c r="G11" s="91"/>
      <c r="H11" s="23"/>
      <c r="I11" s="78"/>
      <c r="J11" s="76"/>
      <c r="K11" s="77"/>
      <c r="L11" s="76"/>
      <c r="M11" s="77"/>
      <c r="N11" s="76"/>
      <c r="O11" s="77"/>
      <c r="P11" s="76"/>
      <c r="Q11" s="77"/>
      <c r="R11" s="76"/>
      <c r="S11" s="77"/>
      <c r="T11" s="76"/>
      <c r="U11" s="77"/>
      <c r="V11" s="76"/>
      <c r="W11" s="77"/>
      <c r="X11" s="76"/>
      <c r="Y11" s="77"/>
      <c r="Z11" s="76"/>
      <c r="AA11" s="77"/>
      <c r="AB11" s="76"/>
      <c r="AC11" s="77"/>
      <c r="AD11" s="76"/>
      <c r="AE11" s="77"/>
      <c r="AF11" s="76"/>
      <c r="AG11" s="77"/>
      <c r="AH11" s="76"/>
      <c r="AI11" s="77"/>
      <c r="AJ11" s="76"/>
      <c r="AK11" s="77"/>
      <c r="AL11" s="76"/>
      <c r="AM11" s="77"/>
      <c r="AN11" s="76"/>
      <c r="AO11" s="77"/>
      <c r="AP11" s="76"/>
      <c r="AQ11" s="77"/>
      <c r="AR11" s="76"/>
      <c r="AS11" s="77"/>
      <c r="AT11" s="76"/>
      <c r="AU11" s="98"/>
      <c r="AV11" s="98"/>
      <c r="AW11" s="98"/>
      <c r="AX11" s="98"/>
      <c r="AY11" s="98"/>
      <c r="AZ11" s="98"/>
    </row>
    <row r="12" spans="1:54" ht="15">
      <c r="A12" s="14"/>
      <c r="B12" s="68" t="s">
        <v>15</v>
      </c>
      <c r="C12" s="84"/>
      <c r="D12" s="85"/>
      <c r="E12" s="84"/>
      <c r="F12" s="89"/>
      <c r="G12" s="89"/>
      <c r="H12" s="84"/>
      <c r="I12" s="85"/>
      <c r="J12" s="84"/>
      <c r="K12" s="85"/>
      <c r="L12" s="84"/>
      <c r="M12" s="85"/>
      <c r="N12" s="84"/>
      <c r="O12" s="85"/>
      <c r="P12" s="84"/>
      <c r="Q12" s="85"/>
      <c r="R12" s="84"/>
      <c r="S12" s="85"/>
      <c r="T12" s="84"/>
      <c r="U12" s="85"/>
      <c r="V12" s="84"/>
      <c r="W12" s="85"/>
      <c r="X12" s="84"/>
      <c r="Y12" s="85"/>
      <c r="Z12" s="84"/>
      <c r="AA12" s="85"/>
      <c r="AB12" s="84"/>
      <c r="AC12" s="85"/>
      <c r="AD12" s="84"/>
      <c r="AE12" s="85"/>
      <c r="AF12" s="84"/>
      <c r="AG12" s="85"/>
      <c r="AH12" s="84"/>
      <c r="AI12" s="85"/>
      <c r="AJ12" s="84"/>
      <c r="AK12" s="85"/>
      <c r="AL12" s="84"/>
      <c r="AM12" s="85"/>
      <c r="AN12" s="84"/>
      <c r="AO12" s="85"/>
      <c r="AP12" s="84"/>
      <c r="AQ12" s="85"/>
      <c r="AR12" s="84"/>
      <c r="AS12" s="85"/>
      <c r="AT12" s="84"/>
      <c r="AU12" s="84"/>
      <c r="AV12" s="84"/>
      <c r="AW12" s="84"/>
      <c r="AX12" s="84"/>
      <c r="AY12" s="84"/>
      <c r="AZ12" s="84"/>
      <c r="BA12" s="85"/>
      <c r="BB12" s="86"/>
    </row>
    <row r="13" spans="1:54" ht="13.5" customHeight="1">
      <c r="A13" s="93">
        <v>1</v>
      </c>
      <c r="B13" s="79" t="s">
        <v>16</v>
      </c>
      <c r="C13" s="94"/>
      <c r="D13" s="75"/>
      <c r="E13" s="94"/>
      <c r="F13" s="80"/>
      <c r="G13" s="95"/>
      <c r="H13" s="23"/>
      <c r="I13" s="81">
        <v>3</v>
      </c>
      <c r="J13" s="82">
        <v>3</v>
      </c>
      <c r="K13" s="75">
        <v>4</v>
      </c>
      <c r="L13" s="82">
        <v>5</v>
      </c>
      <c r="M13" s="75">
        <v>5</v>
      </c>
      <c r="N13" s="82">
        <v>2</v>
      </c>
      <c r="O13" s="75">
        <v>2</v>
      </c>
      <c r="P13" s="82">
        <v>4</v>
      </c>
      <c r="Q13" s="75">
        <v>4</v>
      </c>
      <c r="R13" s="82">
        <v>3</v>
      </c>
      <c r="S13" s="75">
        <v>2</v>
      </c>
      <c r="T13" s="82">
        <v>3</v>
      </c>
      <c r="U13" s="75">
        <v>2</v>
      </c>
      <c r="V13" s="82">
        <v>4</v>
      </c>
      <c r="W13" s="75">
        <v>5</v>
      </c>
      <c r="X13" s="82">
        <v>5</v>
      </c>
      <c r="Y13" s="75">
        <v>5</v>
      </c>
      <c r="Z13" s="82">
        <v>4</v>
      </c>
      <c r="AA13" s="75">
        <v>2</v>
      </c>
      <c r="AB13" s="82">
        <v>5</v>
      </c>
      <c r="AC13" s="75">
        <v>4</v>
      </c>
      <c r="AD13" s="82">
        <v>4</v>
      </c>
      <c r="AE13" s="75">
        <v>3</v>
      </c>
      <c r="AF13" s="82">
        <v>4</v>
      </c>
      <c r="AG13" s="75">
        <v>4</v>
      </c>
      <c r="AH13" s="82">
        <v>4</v>
      </c>
      <c r="AI13" s="75">
        <v>3</v>
      </c>
      <c r="AJ13" s="82">
        <v>4</v>
      </c>
      <c r="AK13" s="75">
        <v>4</v>
      </c>
      <c r="AL13" s="82">
        <v>4</v>
      </c>
      <c r="AM13" s="75">
        <v>4</v>
      </c>
      <c r="AN13" s="82">
        <v>4</v>
      </c>
      <c r="AO13" s="75">
        <v>5</v>
      </c>
      <c r="AP13" s="82">
        <v>3</v>
      </c>
      <c r="AQ13" s="75">
        <v>3</v>
      </c>
      <c r="AR13" s="82">
        <v>2</v>
      </c>
      <c r="AS13" s="75">
        <v>5</v>
      </c>
      <c r="AT13" s="82">
        <v>2</v>
      </c>
      <c r="AU13" s="82">
        <v>2</v>
      </c>
      <c r="AV13" s="82">
        <v>2</v>
      </c>
      <c r="AW13" s="82">
        <v>2</v>
      </c>
      <c r="AX13" s="82">
        <v>2</v>
      </c>
      <c r="AY13" s="82">
        <v>2</v>
      </c>
      <c r="AZ13" s="82">
        <v>2</v>
      </c>
      <c r="BA13" s="83">
        <v>3.77</v>
      </c>
      <c r="BB13" s="63"/>
    </row>
    <row r="14" spans="1:54" ht="13.5" customHeight="1">
      <c r="A14" s="6">
        <v>2</v>
      </c>
      <c r="B14" s="69" t="s">
        <v>17</v>
      </c>
      <c r="C14" s="38"/>
      <c r="D14" s="40"/>
      <c r="E14" s="38"/>
      <c r="F14" s="28"/>
      <c r="G14" s="29"/>
      <c r="H14" s="23"/>
      <c r="I14" s="31">
        <v>4</v>
      </c>
      <c r="J14" s="47">
        <v>3</v>
      </c>
      <c r="K14" s="40">
        <v>4</v>
      </c>
      <c r="L14" s="47">
        <v>4</v>
      </c>
      <c r="M14" s="40">
        <v>5</v>
      </c>
      <c r="N14" s="47">
        <v>2</v>
      </c>
      <c r="O14" s="40">
        <v>2</v>
      </c>
      <c r="P14" s="47">
        <v>4</v>
      </c>
      <c r="Q14" s="40">
        <v>5</v>
      </c>
      <c r="R14" s="47">
        <v>3</v>
      </c>
      <c r="S14" s="40">
        <v>1</v>
      </c>
      <c r="T14" s="47">
        <v>2</v>
      </c>
      <c r="U14" s="40">
        <v>1</v>
      </c>
      <c r="V14" s="47">
        <v>4</v>
      </c>
      <c r="W14" s="40">
        <v>5</v>
      </c>
      <c r="X14" s="47">
        <v>5</v>
      </c>
      <c r="Y14" s="40">
        <v>5</v>
      </c>
      <c r="Z14" s="47">
        <v>4</v>
      </c>
      <c r="AA14" s="40">
        <v>3</v>
      </c>
      <c r="AB14" s="47">
        <v>5</v>
      </c>
      <c r="AC14" s="40">
        <v>5</v>
      </c>
      <c r="AD14" s="47">
        <v>4</v>
      </c>
      <c r="AE14" s="40">
        <v>4</v>
      </c>
      <c r="AF14" s="47">
        <v>5</v>
      </c>
      <c r="AG14" s="40">
        <v>4</v>
      </c>
      <c r="AH14" s="47">
        <v>4</v>
      </c>
      <c r="AI14" s="40">
        <v>3</v>
      </c>
      <c r="AJ14" s="47">
        <v>4</v>
      </c>
      <c r="AK14" s="40">
        <v>4</v>
      </c>
      <c r="AL14" s="47">
        <v>4</v>
      </c>
      <c r="AM14" s="40">
        <v>4</v>
      </c>
      <c r="AN14" s="47">
        <v>4</v>
      </c>
      <c r="AO14" s="40">
        <v>5</v>
      </c>
      <c r="AP14" s="47">
        <v>2</v>
      </c>
      <c r="AQ14" s="40">
        <v>4</v>
      </c>
      <c r="AR14" s="47">
        <v>2</v>
      </c>
      <c r="AS14" s="40">
        <v>5</v>
      </c>
      <c r="AT14" s="47">
        <v>4</v>
      </c>
      <c r="AU14" s="47">
        <v>4</v>
      </c>
      <c r="AV14" s="47">
        <v>4</v>
      </c>
      <c r="AW14" s="47">
        <v>4</v>
      </c>
      <c r="AX14" s="47">
        <v>4</v>
      </c>
      <c r="AY14" s="47">
        <v>4</v>
      </c>
      <c r="AZ14" s="47">
        <v>4</v>
      </c>
      <c r="BA14" s="83">
        <v>3.59</v>
      </c>
      <c r="BB14" s="63"/>
    </row>
    <row r="15" spans="1:54" ht="13.5" customHeight="1">
      <c r="A15" s="6">
        <v>3</v>
      </c>
      <c r="B15" s="70" t="s">
        <v>18</v>
      </c>
      <c r="C15" s="38"/>
      <c r="D15" s="40"/>
      <c r="E15" s="38"/>
      <c r="F15" s="28"/>
      <c r="G15" s="29"/>
      <c r="H15" s="23"/>
      <c r="I15" s="31">
        <v>5</v>
      </c>
      <c r="J15" s="47">
        <v>4</v>
      </c>
      <c r="K15" s="40">
        <v>4</v>
      </c>
      <c r="L15" s="47">
        <v>5</v>
      </c>
      <c r="M15" s="40">
        <v>4</v>
      </c>
      <c r="N15" s="47">
        <v>2</v>
      </c>
      <c r="O15" s="40">
        <v>3</v>
      </c>
      <c r="P15" s="47">
        <v>5</v>
      </c>
      <c r="Q15" s="40">
        <v>3</v>
      </c>
      <c r="R15" s="47">
        <v>3</v>
      </c>
      <c r="S15" s="40">
        <v>1</v>
      </c>
      <c r="T15" s="47">
        <v>2</v>
      </c>
      <c r="U15" s="40">
        <v>1</v>
      </c>
      <c r="V15" s="47">
        <v>3</v>
      </c>
      <c r="W15" s="40">
        <v>5</v>
      </c>
      <c r="X15" s="47">
        <v>5</v>
      </c>
      <c r="Y15" s="40">
        <v>5</v>
      </c>
      <c r="Z15" s="47">
        <v>4</v>
      </c>
      <c r="AA15" s="40">
        <v>3</v>
      </c>
      <c r="AB15" s="47">
        <v>3</v>
      </c>
      <c r="AC15" s="40">
        <v>4</v>
      </c>
      <c r="AD15" s="47">
        <v>3</v>
      </c>
      <c r="AE15" s="40">
        <v>3</v>
      </c>
      <c r="AF15" s="47">
        <v>5</v>
      </c>
      <c r="AG15" s="40">
        <v>4</v>
      </c>
      <c r="AH15" s="47">
        <v>4</v>
      </c>
      <c r="AI15" s="40">
        <v>3</v>
      </c>
      <c r="AJ15" s="47">
        <v>4</v>
      </c>
      <c r="AK15" s="40">
        <v>4</v>
      </c>
      <c r="AL15" s="47">
        <v>4</v>
      </c>
      <c r="AM15" s="40">
        <v>4</v>
      </c>
      <c r="AN15" s="47">
        <v>5</v>
      </c>
      <c r="AO15" s="40">
        <v>5</v>
      </c>
      <c r="AP15" s="47">
        <v>3</v>
      </c>
      <c r="AQ15" s="40">
        <v>4</v>
      </c>
      <c r="AR15" s="47">
        <v>2</v>
      </c>
      <c r="AS15" s="40">
        <v>4</v>
      </c>
      <c r="AT15" s="47">
        <v>2</v>
      </c>
      <c r="AU15" s="47">
        <v>2</v>
      </c>
      <c r="AV15" s="47">
        <v>2</v>
      </c>
      <c r="AW15" s="47">
        <v>2</v>
      </c>
      <c r="AX15" s="47">
        <v>2</v>
      </c>
      <c r="AY15" s="47">
        <v>2</v>
      </c>
      <c r="AZ15" s="47">
        <v>2</v>
      </c>
      <c r="BA15" s="83">
        <v>3.44</v>
      </c>
      <c r="BB15" s="63"/>
    </row>
    <row r="16" spans="1:54" ht="13.5" customHeight="1">
      <c r="A16" s="6">
        <v>4</v>
      </c>
      <c r="B16" s="71" t="s">
        <v>19</v>
      </c>
      <c r="C16" s="38"/>
      <c r="D16" s="40"/>
      <c r="E16" s="38"/>
      <c r="F16" s="28"/>
      <c r="G16" s="29"/>
      <c r="H16" s="23"/>
      <c r="I16" s="31">
        <v>4</v>
      </c>
      <c r="J16" s="47">
        <v>4</v>
      </c>
      <c r="K16" s="40">
        <v>4</v>
      </c>
      <c r="L16" s="47">
        <v>4</v>
      </c>
      <c r="M16" s="40">
        <v>5</v>
      </c>
      <c r="N16" s="47">
        <v>3</v>
      </c>
      <c r="O16" s="40">
        <v>2</v>
      </c>
      <c r="P16" s="47">
        <v>5</v>
      </c>
      <c r="Q16" s="40">
        <v>3</v>
      </c>
      <c r="R16" s="47">
        <v>3</v>
      </c>
      <c r="S16" s="40">
        <v>1</v>
      </c>
      <c r="T16" s="47">
        <v>2</v>
      </c>
      <c r="U16" s="40">
        <v>2</v>
      </c>
      <c r="V16" s="47">
        <v>3</v>
      </c>
      <c r="W16" s="40">
        <v>5</v>
      </c>
      <c r="X16" s="47">
        <v>5</v>
      </c>
      <c r="Y16" s="40">
        <v>4</v>
      </c>
      <c r="Z16" s="47">
        <v>4</v>
      </c>
      <c r="AA16" s="40">
        <v>3</v>
      </c>
      <c r="AB16" s="47">
        <v>5</v>
      </c>
      <c r="AC16" s="40">
        <v>5</v>
      </c>
      <c r="AD16" s="47">
        <v>4</v>
      </c>
      <c r="AE16" s="40">
        <v>4</v>
      </c>
      <c r="AF16" s="47">
        <v>5</v>
      </c>
      <c r="AG16" s="40">
        <v>4</v>
      </c>
      <c r="AH16" s="47">
        <v>4</v>
      </c>
      <c r="AI16" s="40">
        <v>3</v>
      </c>
      <c r="AJ16" s="47">
        <v>4</v>
      </c>
      <c r="AK16" s="40">
        <v>3</v>
      </c>
      <c r="AL16" s="47">
        <v>4</v>
      </c>
      <c r="AM16" s="40">
        <v>3</v>
      </c>
      <c r="AN16" s="47">
        <v>4</v>
      </c>
      <c r="AO16" s="40">
        <v>5</v>
      </c>
      <c r="AP16" s="47">
        <v>3</v>
      </c>
      <c r="AQ16" s="40">
        <v>4</v>
      </c>
      <c r="AR16" s="47">
        <v>2</v>
      </c>
      <c r="AS16" s="40">
        <v>2</v>
      </c>
      <c r="AT16" s="47">
        <v>4</v>
      </c>
      <c r="AU16" s="47">
        <v>4</v>
      </c>
      <c r="AV16" s="47">
        <v>4</v>
      </c>
      <c r="AW16" s="47">
        <v>4</v>
      </c>
      <c r="AX16" s="47">
        <v>4</v>
      </c>
      <c r="AY16" s="47">
        <v>4</v>
      </c>
      <c r="AZ16" s="47">
        <v>4</v>
      </c>
      <c r="BA16" s="83">
        <v>3.79</v>
      </c>
      <c r="BB16" s="63"/>
    </row>
    <row r="17" spans="1:54" ht="13.5" customHeight="1">
      <c r="A17" s="6">
        <v>5</v>
      </c>
      <c r="B17" s="72" t="s">
        <v>20</v>
      </c>
      <c r="C17" s="38"/>
      <c r="D17" s="40"/>
      <c r="E17" s="38"/>
      <c r="F17" s="28"/>
      <c r="G17" s="29"/>
      <c r="H17" s="23"/>
      <c r="I17" s="31">
        <v>5</v>
      </c>
      <c r="J17" s="47">
        <v>4</v>
      </c>
      <c r="K17" s="40">
        <v>4</v>
      </c>
      <c r="L17" s="47">
        <v>5</v>
      </c>
      <c r="M17" s="40">
        <v>5</v>
      </c>
      <c r="N17" s="47">
        <v>2</v>
      </c>
      <c r="O17" s="40">
        <v>3</v>
      </c>
      <c r="P17" s="47">
        <v>4</v>
      </c>
      <c r="Q17" s="40">
        <v>4</v>
      </c>
      <c r="R17" s="47">
        <v>3</v>
      </c>
      <c r="S17" s="40">
        <v>1</v>
      </c>
      <c r="T17" s="47">
        <v>2</v>
      </c>
      <c r="U17" s="40">
        <v>1</v>
      </c>
      <c r="V17" s="47">
        <v>4</v>
      </c>
      <c r="W17" s="40">
        <v>5</v>
      </c>
      <c r="X17" s="47">
        <v>5</v>
      </c>
      <c r="Y17" s="40">
        <v>5</v>
      </c>
      <c r="Z17" s="47">
        <v>4</v>
      </c>
      <c r="AA17" s="40">
        <v>3</v>
      </c>
      <c r="AB17" s="47">
        <v>3</v>
      </c>
      <c r="AC17" s="40">
        <v>4</v>
      </c>
      <c r="AD17" s="47">
        <v>3</v>
      </c>
      <c r="AE17" s="40">
        <v>3</v>
      </c>
      <c r="AF17" s="47">
        <v>5</v>
      </c>
      <c r="AG17" s="40">
        <v>4</v>
      </c>
      <c r="AH17" s="47">
        <v>4</v>
      </c>
      <c r="AI17" s="40">
        <v>3</v>
      </c>
      <c r="AJ17" s="47">
        <v>4</v>
      </c>
      <c r="AK17" s="40">
        <v>4</v>
      </c>
      <c r="AL17" s="47">
        <v>5</v>
      </c>
      <c r="AM17" s="40">
        <v>3</v>
      </c>
      <c r="AN17" s="47">
        <v>5</v>
      </c>
      <c r="AO17" s="40">
        <v>5</v>
      </c>
      <c r="AP17" s="47">
        <v>4</v>
      </c>
      <c r="AQ17" s="40">
        <v>3</v>
      </c>
      <c r="AR17" s="47">
        <v>2</v>
      </c>
      <c r="AS17" s="40">
        <v>3</v>
      </c>
      <c r="AT17" s="47">
        <v>2</v>
      </c>
      <c r="AU17" s="47">
        <v>2</v>
      </c>
      <c r="AV17" s="47">
        <v>2</v>
      </c>
      <c r="AW17" s="47">
        <v>2</v>
      </c>
      <c r="AX17" s="47">
        <v>2</v>
      </c>
      <c r="AY17" s="47">
        <v>2</v>
      </c>
      <c r="AZ17" s="47">
        <v>2</v>
      </c>
      <c r="BA17" s="83">
        <v>3.56</v>
      </c>
      <c r="BB17" s="63"/>
    </row>
    <row r="18" spans="1:54" ht="13.5" customHeight="1">
      <c r="A18" s="6">
        <v>6</v>
      </c>
      <c r="B18" s="69" t="s">
        <v>21</v>
      </c>
      <c r="C18" s="38"/>
      <c r="D18" s="40"/>
      <c r="E18" s="38"/>
      <c r="F18" s="28"/>
      <c r="G18" s="29"/>
      <c r="H18" s="23"/>
      <c r="I18" s="31">
        <v>4</v>
      </c>
      <c r="J18" s="47">
        <v>3</v>
      </c>
      <c r="K18" s="40">
        <v>4</v>
      </c>
      <c r="L18" s="47">
        <v>4</v>
      </c>
      <c r="M18" s="40">
        <v>4</v>
      </c>
      <c r="N18" s="47">
        <v>1</v>
      </c>
      <c r="O18" s="40">
        <v>2</v>
      </c>
      <c r="P18" s="47">
        <v>4</v>
      </c>
      <c r="Q18" s="40">
        <v>4</v>
      </c>
      <c r="R18" s="47">
        <v>3</v>
      </c>
      <c r="S18" s="40">
        <v>1</v>
      </c>
      <c r="T18" s="47">
        <v>1</v>
      </c>
      <c r="U18" s="40">
        <v>2</v>
      </c>
      <c r="V18" s="47">
        <v>4</v>
      </c>
      <c r="W18" s="40">
        <v>5</v>
      </c>
      <c r="X18" s="47">
        <v>5</v>
      </c>
      <c r="Y18" s="40">
        <v>5</v>
      </c>
      <c r="Z18" s="47">
        <v>4</v>
      </c>
      <c r="AA18" s="40">
        <v>3</v>
      </c>
      <c r="AB18" s="47">
        <v>4</v>
      </c>
      <c r="AC18" s="40">
        <v>5</v>
      </c>
      <c r="AD18" s="47">
        <v>4</v>
      </c>
      <c r="AE18" s="40">
        <v>4</v>
      </c>
      <c r="AF18" s="47">
        <v>5</v>
      </c>
      <c r="AG18" s="40">
        <v>4</v>
      </c>
      <c r="AH18" s="47">
        <v>4</v>
      </c>
      <c r="AI18" s="40">
        <v>3</v>
      </c>
      <c r="AJ18" s="47">
        <v>4</v>
      </c>
      <c r="AK18" s="40">
        <v>4</v>
      </c>
      <c r="AL18" s="47">
        <v>4</v>
      </c>
      <c r="AM18" s="40">
        <v>4</v>
      </c>
      <c r="AN18" s="47">
        <v>4</v>
      </c>
      <c r="AO18" s="40">
        <v>5</v>
      </c>
      <c r="AP18" s="47">
        <v>3</v>
      </c>
      <c r="AQ18" s="40">
        <v>3</v>
      </c>
      <c r="AR18" s="47">
        <v>2</v>
      </c>
      <c r="AS18" s="40">
        <v>4</v>
      </c>
      <c r="AT18" s="47">
        <v>2</v>
      </c>
      <c r="AU18" s="47">
        <v>2</v>
      </c>
      <c r="AV18" s="47">
        <v>2</v>
      </c>
      <c r="AW18" s="47">
        <v>2</v>
      </c>
      <c r="AX18" s="47">
        <v>2</v>
      </c>
      <c r="AY18" s="47">
        <v>2</v>
      </c>
      <c r="AZ18" s="47">
        <v>2</v>
      </c>
      <c r="BA18" s="83">
        <v>3.74</v>
      </c>
      <c r="BB18" s="63"/>
    </row>
    <row r="19" spans="1:54" ht="13.5" customHeight="1">
      <c r="A19" s="6">
        <v>7</v>
      </c>
      <c r="B19" s="71" t="s">
        <v>22</v>
      </c>
      <c r="C19" s="38"/>
      <c r="D19" s="40"/>
      <c r="E19" s="38"/>
      <c r="F19" s="28"/>
      <c r="G19" s="29"/>
      <c r="H19" s="23"/>
      <c r="I19" s="31">
        <v>4</v>
      </c>
      <c r="J19" s="47">
        <v>3</v>
      </c>
      <c r="K19" s="40">
        <v>4</v>
      </c>
      <c r="L19" s="47">
        <v>5</v>
      </c>
      <c r="M19" s="40">
        <v>5</v>
      </c>
      <c r="N19" s="47">
        <v>3</v>
      </c>
      <c r="O19" s="40">
        <v>3</v>
      </c>
      <c r="P19" s="47">
        <v>4</v>
      </c>
      <c r="Q19" s="40">
        <v>3</v>
      </c>
      <c r="R19" s="47">
        <v>3</v>
      </c>
      <c r="S19" s="40">
        <v>1</v>
      </c>
      <c r="T19" s="47">
        <v>1</v>
      </c>
      <c r="U19" s="40">
        <v>1</v>
      </c>
      <c r="V19" s="47">
        <v>3</v>
      </c>
      <c r="W19" s="40">
        <v>5</v>
      </c>
      <c r="X19" s="47">
        <v>5</v>
      </c>
      <c r="Y19" s="40">
        <v>4</v>
      </c>
      <c r="Z19" s="47">
        <v>4</v>
      </c>
      <c r="AA19" s="40">
        <v>2</v>
      </c>
      <c r="AB19" s="47">
        <v>3</v>
      </c>
      <c r="AC19" s="40">
        <v>4</v>
      </c>
      <c r="AD19" s="47">
        <v>3</v>
      </c>
      <c r="AE19" s="40">
        <v>3</v>
      </c>
      <c r="AF19" s="47">
        <v>5</v>
      </c>
      <c r="AG19" s="40">
        <v>4</v>
      </c>
      <c r="AH19" s="47">
        <v>4</v>
      </c>
      <c r="AI19" s="40">
        <v>3</v>
      </c>
      <c r="AJ19" s="47">
        <v>4</v>
      </c>
      <c r="AK19" s="40">
        <v>4</v>
      </c>
      <c r="AL19" s="47">
        <v>5</v>
      </c>
      <c r="AM19" s="40">
        <v>5</v>
      </c>
      <c r="AN19" s="47">
        <v>5</v>
      </c>
      <c r="AO19" s="40">
        <v>5</v>
      </c>
      <c r="AP19" s="47">
        <v>2</v>
      </c>
      <c r="AQ19" s="40">
        <v>4</v>
      </c>
      <c r="AR19" s="47">
        <v>2</v>
      </c>
      <c r="AS19" s="40">
        <v>3</v>
      </c>
      <c r="AT19" s="47">
        <v>3</v>
      </c>
      <c r="AU19" s="47">
        <v>3</v>
      </c>
      <c r="AV19" s="47">
        <v>3</v>
      </c>
      <c r="AW19" s="47">
        <v>3</v>
      </c>
      <c r="AX19" s="47">
        <v>3</v>
      </c>
      <c r="AY19" s="47">
        <v>3</v>
      </c>
      <c r="AZ19" s="47">
        <v>3</v>
      </c>
      <c r="BA19" s="83">
        <v>3.44</v>
      </c>
      <c r="BB19" s="63"/>
    </row>
    <row r="20" spans="1:54" ht="13.5" customHeight="1">
      <c r="A20" s="6">
        <v>8</v>
      </c>
      <c r="B20" s="69" t="s">
        <v>23</v>
      </c>
      <c r="C20" s="38"/>
      <c r="D20" s="40"/>
      <c r="E20" s="38"/>
      <c r="F20" s="28"/>
      <c r="G20" s="29"/>
      <c r="H20" s="23"/>
      <c r="I20" s="31">
        <v>5</v>
      </c>
      <c r="J20" s="47">
        <v>3</v>
      </c>
      <c r="K20" s="40">
        <v>4</v>
      </c>
      <c r="L20" s="47">
        <v>5</v>
      </c>
      <c r="M20" s="40">
        <v>5</v>
      </c>
      <c r="N20" s="47">
        <v>1</v>
      </c>
      <c r="O20" s="40">
        <v>2</v>
      </c>
      <c r="P20" s="47">
        <v>4</v>
      </c>
      <c r="Q20" s="40">
        <v>3</v>
      </c>
      <c r="R20" s="47">
        <v>2</v>
      </c>
      <c r="S20" s="40">
        <v>2</v>
      </c>
      <c r="T20" s="47">
        <v>1</v>
      </c>
      <c r="U20" s="40">
        <v>1</v>
      </c>
      <c r="V20" s="47">
        <v>5</v>
      </c>
      <c r="W20" s="40">
        <v>5</v>
      </c>
      <c r="X20" s="47">
        <v>5</v>
      </c>
      <c r="Y20" s="40">
        <v>5</v>
      </c>
      <c r="Z20" s="47">
        <v>4</v>
      </c>
      <c r="AA20" s="40">
        <v>3</v>
      </c>
      <c r="AB20" s="47">
        <v>3</v>
      </c>
      <c r="AC20" s="40">
        <v>5</v>
      </c>
      <c r="AD20" s="47">
        <v>2</v>
      </c>
      <c r="AE20" s="40">
        <v>4</v>
      </c>
      <c r="AF20" s="47">
        <v>4</v>
      </c>
      <c r="AG20" s="40">
        <v>4</v>
      </c>
      <c r="AH20" s="47">
        <v>4</v>
      </c>
      <c r="AI20" s="40">
        <v>3</v>
      </c>
      <c r="AJ20" s="47">
        <v>4</v>
      </c>
      <c r="AK20" s="40">
        <v>4</v>
      </c>
      <c r="AL20" s="47">
        <v>4</v>
      </c>
      <c r="AM20" s="40">
        <v>4</v>
      </c>
      <c r="AN20" s="47">
        <v>4</v>
      </c>
      <c r="AO20" s="40">
        <v>5</v>
      </c>
      <c r="AP20" s="47">
        <v>2</v>
      </c>
      <c r="AQ20" s="40">
        <v>3</v>
      </c>
      <c r="AR20" s="47">
        <v>2</v>
      </c>
      <c r="AS20" s="40">
        <v>4</v>
      </c>
      <c r="AT20" s="47">
        <v>2</v>
      </c>
      <c r="AU20" s="47">
        <v>2</v>
      </c>
      <c r="AV20" s="47">
        <v>2</v>
      </c>
      <c r="AW20" s="47">
        <v>2</v>
      </c>
      <c r="AX20" s="47">
        <v>2</v>
      </c>
      <c r="AY20" s="47">
        <v>2</v>
      </c>
      <c r="AZ20" s="47">
        <v>2</v>
      </c>
      <c r="BA20" s="83">
        <v>3.62</v>
      </c>
      <c r="BB20" s="63"/>
    </row>
    <row r="21" spans="1:54" ht="13.5" customHeight="1">
      <c r="A21" s="6">
        <v>9</v>
      </c>
      <c r="B21" s="69" t="s">
        <v>24</v>
      </c>
      <c r="C21" s="38"/>
      <c r="D21" s="40"/>
      <c r="E21" s="38"/>
      <c r="F21" s="28"/>
      <c r="G21" s="29"/>
      <c r="H21" s="23"/>
      <c r="I21" s="31">
        <v>5</v>
      </c>
      <c r="J21" s="47">
        <v>3</v>
      </c>
      <c r="K21" s="40">
        <v>4</v>
      </c>
      <c r="L21" s="47">
        <v>5</v>
      </c>
      <c r="M21" s="40">
        <v>5</v>
      </c>
      <c r="N21" s="47">
        <v>1</v>
      </c>
      <c r="O21" s="40">
        <v>2</v>
      </c>
      <c r="P21" s="47">
        <v>5</v>
      </c>
      <c r="Q21" s="40">
        <v>3</v>
      </c>
      <c r="R21" s="47">
        <v>3</v>
      </c>
      <c r="S21" s="40">
        <v>1</v>
      </c>
      <c r="T21" s="47">
        <v>2</v>
      </c>
      <c r="U21" s="40">
        <v>2</v>
      </c>
      <c r="V21" s="47">
        <v>4</v>
      </c>
      <c r="W21" s="40">
        <v>5</v>
      </c>
      <c r="X21" s="47">
        <v>5</v>
      </c>
      <c r="Y21" s="40">
        <v>4</v>
      </c>
      <c r="Z21" s="47">
        <v>4</v>
      </c>
      <c r="AA21" s="40">
        <v>3</v>
      </c>
      <c r="AB21" s="47">
        <v>3</v>
      </c>
      <c r="AC21" s="40">
        <v>4</v>
      </c>
      <c r="AD21" s="47">
        <v>3</v>
      </c>
      <c r="AE21" s="40">
        <v>3</v>
      </c>
      <c r="AF21" s="47">
        <v>5</v>
      </c>
      <c r="AG21" s="40">
        <v>3</v>
      </c>
      <c r="AH21" s="47">
        <v>4</v>
      </c>
      <c r="AI21" s="40">
        <v>3</v>
      </c>
      <c r="AJ21" s="47">
        <v>4</v>
      </c>
      <c r="AK21" s="40">
        <v>4</v>
      </c>
      <c r="AL21" s="47">
        <v>4</v>
      </c>
      <c r="AM21" s="40">
        <v>5</v>
      </c>
      <c r="AN21" s="47">
        <v>4</v>
      </c>
      <c r="AO21" s="40">
        <v>5</v>
      </c>
      <c r="AP21" s="47">
        <v>3</v>
      </c>
      <c r="AQ21" s="40">
        <v>4</v>
      </c>
      <c r="AR21" s="47">
        <v>2</v>
      </c>
      <c r="AS21" s="40">
        <v>3</v>
      </c>
      <c r="AT21" s="47">
        <v>3</v>
      </c>
      <c r="AU21" s="47">
        <v>3</v>
      </c>
      <c r="AV21" s="47">
        <v>3</v>
      </c>
      <c r="AW21" s="47">
        <v>3</v>
      </c>
      <c r="AX21" s="47">
        <v>3</v>
      </c>
      <c r="AY21" s="47">
        <v>3</v>
      </c>
      <c r="AZ21" s="47">
        <v>3</v>
      </c>
      <c r="BA21" s="83">
        <v>3.62</v>
      </c>
      <c r="BB21" s="64">
        <f>SUM(BA13:BA21)/9</f>
        <v>3.618888888888889</v>
      </c>
    </row>
    <row r="22" spans="1:52" ht="13.5" customHeight="1">
      <c r="A22" s="10"/>
      <c r="B22" s="34"/>
      <c r="C22" s="128"/>
      <c r="D22" s="129"/>
      <c r="E22" s="129"/>
      <c r="F22" s="129"/>
      <c r="G22" s="130"/>
      <c r="H22" s="24"/>
      <c r="I22" s="8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6"/>
      <c r="U22" s="77"/>
      <c r="V22" s="76"/>
      <c r="W22" s="77"/>
      <c r="X22" s="76"/>
      <c r="Y22" s="77"/>
      <c r="Z22" s="76"/>
      <c r="AA22" s="77"/>
      <c r="AB22" s="76"/>
      <c r="AC22" s="77"/>
      <c r="AD22" s="76"/>
      <c r="AE22" s="77"/>
      <c r="AF22" s="76"/>
      <c r="AG22" s="77"/>
      <c r="AH22" s="76"/>
      <c r="AI22" s="77"/>
      <c r="AJ22" s="76"/>
      <c r="AK22" s="77"/>
      <c r="AL22" s="76"/>
      <c r="AM22" s="77"/>
      <c r="AN22" s="76"/>
      <c r="AO22" s="77"/>
      <c r="AP22" s="76"/>
      <c r="AQ22" s="77"/>
      <c r="AR22" s="76"/>
      <c r="AS22" s="77"/>
      <c r="AT22" s="76"/>
      <c r="AU22" s="98"/>
      <c r="AV22" s="98"/>
      <c r="AW22" s="98"/>
      <c r="AX22" s="98"/>
      <c r="AY22" s="98"/>
      <c r="AZ22" s="98"/>
    </row>
    <row r="23" spans="1:54" ht="15">
      <c r="A23" s="14"/>
      <c r="B23" s="68" t="s">
        <v>25</v>
      </c>
      <c r="C23" s="84"/>
      <c r="D23" s="85"/>
      <c r="E23" s="84"/>
      <c r="F23" s="89"/>
      <c r="G23" s="89"/>
      <c r="H23" s="85"/>
      <c r="I23" s="85"/>
      <c r="J23" s="84"/>
      <c r="K23" s="85"/>
      <c r="L23" s="84"/>
      <c r="M23" s="85"/>
      <c r="N23" s="84"/>
      <c r="O23" s="85"/>
      <c r="P23" s="84"/>
      <c r="Q23" s="85"/>
      <c r="R23" s="84"/>
      <c r="S23" s="85"/>
      <c r="T23" s="84"/>
      <c r="U23" s="85"/>
      <c r="V23" s="84"/>
      <c r="W23" s="85"/>
      <c r="X23" s="84"/>
      <c r="Y23" s="85"/>
      <c r="Z23" s="84"/>
      <c r="AA23" s="85"/>
      <c r="AB23" s="84"/>
      <c r="AC23" s="85"/>
      <c r="AD23" s="84"/>
      <c r="AE23" s="85"/>
      <c r="AF23" s="84"/>
      <c r="AG23" s="85"/>
      <c r="AH23" s="84"/>
      <c r="AI23" s="85"/>
      <c r="AJ23" s="84"/>
      <c r="AK23" s="85"/>
      <c r="AL23" s="84"/>
      <c r="AM23" s="85"/>
      <c r="AN23" s="84"/>
      <c r="AO23" s="85"/>
      <c r="AP23" s="84"/>
      <c r="AQ23" s="85"/>
      <c r="AR23" s="84"/>
      <c r="AS23" s="85"/>
      <c r="AT23" s="84"/>
      <c r="AU23" s="84"/>
      <c r="AV23" s="84"/>
      <c r="AW23" s="84"/>
      <c r="AX23" s="84"/>
      <c r="AY23" s="84"/>
      <c r="AZ23" s="84"/>
      <c r="BA23" s="85"/>
      <c r="BB23" s="86"/>
    </row>
    <row r="24" spans="1:54" s="36" customFormat="1" ht="12" customHeight="1">
      <c r="A24" s="96">
        <v>1</v>
      </c>
      <c r="B24" s="87" t="s">
        <v>26</v>
      </c>
      <c r="C24" s="94"/>
      <c r="D24" s="43"/>
      <c r="E24" s="94"/>
      <c r="F24" s="80"/>
      <c r="G24" s="95"/>
      <c r="H24" s="88"/>
      <c r="I24" s="81">
        <v>4</v>
      </c>
      <c r="J24" s="82">
        <v>4</v>
      </c>
      <c r="K24" s="75">
        <v>4</v>
      </c>
      <c r="L24" s="82">
        <v>5</v>
      </c>
      <c r="M24" s="75">
        <v>5</v>
      </c>
      <c r="N24" s="82">
        <v>2</v>
      </c>
      <c r="O24" s="75">
        <v>3</v>
      </c>
      <c r="P24" s="82">
        <v>5</v>
      </c>
      <c r="Q24" s="75">
        <v>4</v>
      </c>
      <c r="R24" s="82">
        <v>4</v>
      </c>
      <c r="S24" s="75">
        <v>4</v>
      </c>
      <c r="T24" s="82">
        <v>2</v>
      </c>
      <c r="U24" s="75">
        <v>1</v>
      </c>
      <c r="V24" s="82">
        <v>4</v>
      </c>
      <c r="W24" s="75">
        <v>5</v>
      </c>
      <c r="X24" s="82">
        <v>5</v>
      </c>
      <c r="Y24" s="75">
        <v>4</v>
      </c>
      <c r="Z24" s="82">
        <v>4</v>
      </c>
      <c r="AA24" s="75">
        <v>3</v>
      </c>
      <c r="AB24" s="82">
        <v>2</v>
      </c>
      <c r="AC24" s="75">
        <v>4</v>
      </c>
      <c r="AD24" s="82">
        <v>3</v>
      </c>
      <c r="AE24" s="75">
        <v>3</v>
      </c>
      <c r="AF24" s="82">
        <v>5</v>
      </c>
      <c r="AG24" s="75">
        <v>4</v>
      </c>
      <c r="AH24" s="82">
        <v>4</v>
      </c>
      <c r="AI24" s="75">
        <v>3</v>
      </c>
      <c r="AJ24" s="82">
        <v>4</v>
      </c>
      <c r="AK24" s="75">
        <v>4</v>
      </c>
      <c r="AL24" s="82">
        <v>4</v>
      </c>
      <c r="AM24" s="75">
        <v>4</v>
      </c>
      <c r="AN24" s="82">
        <v>4</v>
      </c>
      <c r="AO24" s="75">
        <v>5</v>
      </c>
      <c r="AP24" s="82">
        <v>3</v>
      </c>
      <c r="AQ24" s="75">
        <v>4</v>
      </c>
      <c r="AR24" s="82">
        <v>2</v>
      </c>
      <c r="AS24" s="75">
        <v>4</v>
      </c>
      <c r="AT24" s="82">
        <v>2</v>
      </c>
      <c r="AU24" s="82">
        <v>2</v>
      </c>
      <c r="AV24" s="82">
        <v>2</v>
      </c>
      <c r="AW24" s="82">
        <v>2</v>
      </c>
      <c r="AX24" s="82">
        <v>2</v>
      </c>
      <c r="AY24" s="82">
        <v>2</v>
      </c>
      <c r="AZ24" s="82">
        <v>2</v>
      </c>
      <c r="BA24" s="83">
        <v>3.56</v>
      </c>
      <c r="BB24" s="65"/>
    </row>
    <row r="25" spans="1:54" s="36" customFormat="1" ht="12" customHeight="1">
      <c r="A25" s="35">
        <v>2</v>
      </c>
      <c r="B25" s="73" t="s">
        <v>27</v>
      </c>
      <c r="C25" s="38"/>
      <c r="D25" s="113"/>
      <c r="E25" s="38"/>
      <c r="F25" s="28"/>
      <c r="G25" s="29"/>
      <c r="H25" s="25"/>
      <c r="I25" s="31">
        <v>3</v>
      </c>
      <c r="J25" s="47">
        <v>4</v>
      </c>
      <c r="K25" s="40">
        <v>4</v>
      </c>
      <c r="L25" s="47">
        <v>5</v>
      </c>
      <c r="M25" s="40">
        <v>5</v>
      </c>
      <c r="N25" s="47">
        <v>2</v>
      </c>
      <c r="O25" s="40">
        <v>3</v>
      </c>
      <c r="P25" s="47">
        <v>4</v>
      </c>
      <c r="Q25" s="40">
        <v>3</v>
      </c>
      <c r="R25" s="47">
        <v>3</v>
      </c>
      <c r="S25" s="40">
        <v>2</v>
      </c>
      <c r="T25" s="47">
        <v>2</v>
      </c>
      <c r="U25" s="40">
        <v>2</v>
      </c>
      <c r="V25" s="47">
        <v>5</v>
      </c>
      <c r="W25" s="40">
        <v>5</v>
      </c>
      <c r="X25" s="47">
        <v>5</v>
      </c>
      <c r="Y25" s="40">
        <v>4</v>
      </c>
      <c r="Z25" s="47">
        <v>5</v>
      </c>
      <c r="AA25" s="40">
        <v>3</v>
      </c>
      <c r="AB25" s="47">
        <v>3</v>
      </c>
      <c r="AC25" s="40">
        <v>4</v>
      </c>
      <c r="AD25" s="47">
        <v>4</v>
      </c>
      <c r="AE25" s="40">
        <v>4</v>
      </c>
      <c r="AF25" s="47">
        <v>4</v>
      </c>
      <c r="AG25" s="40">
        <v>4</v>
      </c>
      <c r="AH25" s="47">
        <v>4</v>
      </c>
      <c r="AI25" s="40">
        <v>3</v>
      </c>
      <c r="AJ25" s="47">
        <v>4</v>
      </c>
      <c r="AK25" s="40">
        <v>4</v>
      </c>
      <c r="AL25" s="47">
        <v>5</v>
      </c>
      <c r="AM25" s="40">
        <v>4</v>
      </c>
      <c r="AN25" s="47">
        <v>5</v>
      </c>
      <c r="AO25" s="40">
        <v>5</v>
      </c>
      <c r="AP25" s="47">
        <v>2</v>
      </c>
      <c r="AQ25" s="40">
        <v>4</v>
      </c>
      <c r="AR25" s="47">
        <v>2</v>
      </c>
      <c r="AS25" s="40">
        <v>4</v>
      </c>
      <c r="AT25" s="47">
        <v>2</v>
      </c>
      <c r="AU25" s="47">
        <v>2</v>
      </c>
      <c r="AV25" s="47">
        <v>2</v>
      </c>
      <c r="AW25" s="47">
        <v>2</v>
      </c>
      <c r="AX25" s="47">
        <v>2</v>
      </c>
      <c r="AY25" s="47">
        <v>2</v>
      </c>
      <c r="AZ25" s="47">
        <v>2</v>
      </c>
      <c r="BA25" s="83">
        <v>3.87</v>
      </c>
      <c r="BB25" s="65"/>
    </row>
    <row r="26" spans="1:54" s="36" customFormat="1" ht="12" customHeight="1">
      <c r="A26" s="35">
        <v>3</v>
      </c>
      <c r="B26" s="73" t="s">
        <v>28</v>
      </c>
      <c r="C26" s="38"/>
      <c r="D26" s="113"/>
      <c r="E26" s="38"/>
      <c r="F26" s="28"/>
      <c r="G26" s="29"/>
      <c r="H26" s="25"/>
      <c r="I26" s="31">
        <v>5</v>
      </c>
      <c r="J26" s="47">
        <v>4</v>
      </c>
      <c r="K26" s="40">
        <v>4</v>
      </c>
      <c r="L26" s="47">
        <v>5</v>
      </c>
      <c r="M26" s="40">
        <v>5</v>
      </c>
      <c r="N26" s="47">
        <v>1</v>
      </c>
      <c r="O26" s="40">
        <v>3</v>
      </c>
      <c r="P26" s="47">
        <v>5</v>
      </c>
      <c r="Q26" s="40">
        <v>4</v>
      </c>
      <c r="R26" s="47">
        <v>4</v>
      </c>
      <c r="S26" s="40">
        <v>1</v>
      </c>
      <c r="T26" s="47">
        <v>2</v>
      </c>
      <c r="U26" s="40">
        <v>2</v>
      </c>
      <c r="V26" s="47">
        <v>3</v>
      </c>
      <c r="W26" s="40">
        <v>5</v>
      </c>
      <c r="X26" s="47">
        <v>5</v>
      </c>
      <c r="Y26" s="40">
        <v>5</v>
      </c>
      <c r="Z26" s="47">
        <v>4</v>
      </c>
      <c r="AA26" s="40">
        <v>3</v>
      </c>
      <c r="AB26" s="47">
        <v>4</v>
      </c>
      <c r="AC26" s="40">
        <v>4</v>
      </c>
      <c r="AD26" s="47">
        <v>5</v>
      </c>
      <c r="AE26" s="40">
        <v>3</v>
      </c>
      <c r="AF26" s="47">
        <v>4</v>
      </c>
      <c r="AG26" s="40">
        <v>4</v>
      </c>
      <c r="AH26" s="47">
        <v>4</v>
      </c>
      <c r="AI26" s="40">
        <v>3</v>
      </c>
      <c r="AJ26" s="47">
        <v>4</v>
      </c>
      <c r="AK26" s="40">
        <v>4</v>
      </c>
      <c r="AL26" s="47">
        <v>5</v>
      </c>
      <c r="AM26" s="40">
        <v>3</v>
      </c>
      <c r="AN26" s="47">
        <v>4</v>
      </c>
      <c r="AO26" s="40">
        <v>5</v>
      </c>
      <c r="AP26" s="47">
        <v>3</v>
      </c>
      <c r="AQ26" s="40">
        <v>4</v>
      </c>
      <c r="AR26" s="47">
        <v>2</v>
      </c>
      <c r="AS26" s="40">
        <v>4</v>
      </c>
      <c r="AT26" s="47">
        <v>3</v>
      </c>
      <c r="AU26" s="47">
        <v>3</v>
      </c>
      <c r="AV26" s="47">
        <v>3</v>
      </c>
      <c r="AW26" s="47">
        <v>3</v>
      </c>
      <c r="AX26" s="47">
        <v>3</v>
      </c>
      <c r="AY26" s="47">
        <v>3</v>
      </c>
      <c r="AZ26" s="47">
        <v>3</v>
      </c>
      <c r="BA26" s="83">
        <v>3.82</v>
      </c>
      <c r="BB26" s="65"/>
    </row>
    <row r="27" spans="1:54" s="36" customFormat="1" ht="12" customHeight="1">
      <c r="A27" s="35">
        <v>4</v>
      </c>
      <c r="B27" s="73" t="s">
        <v>29</v>
      </c>
      <c r="C27" s="38"/>
      <c r="D27" s="113"/>
      <c r="E27" s="38"/>
      <c r="F27" s="28"/>
      <c r="G27" s="29"/>
      <c r="H27" s="25"/>
      <c r="I27" s="31">
        <v>4</v>
      </c>
      <c r="J27" s="47">
        <v>4</v>
      </c>
      <c r="K27" s="40">
        <v>4</v>
      </c>
      <c r="L27" s="47">
        <v>5</v>
      </c>
      <c r="M27" s="40">
        <v>5</v>
      </c>
      <c r="N27" s="47">
        <v>1</v>
      </c>
      <c r="O27" s="40">
        <v>3</v>
      </c>
      <c r="P27" s="47">
        <v>4</v>
      </c>
      <c r="Q27" s="40">
        <v>3</v>
      </c>
      <c r="R27" s="47">
        <v>3</v>
      </c>
      <c r="S27" s="40">
        <v>1</v>
      </c>
      <c r="T27" s="47">
        <v>2</v>
      </c>
      <c r="U27" s="40">
        <v>2</v>
      </c>
      <c r="V27" s="47">
        <v>5</v>
      </c>
      <c r="W27" s="40">
        <v>5</v>
      </c>
      <c r="X27" s="47">
        <v>5</v>
      </c>
      <c r="Y27" s="40">
        <v>5</v>
      </c>
      <c r="Z27" s="47">
        <v>4</v>
      </c>
      <c r="AA27" s="40">
        <v>3</v>
      </c>
      <c r="AB27" s="47">
        <v>3</v>
      </c>
      <c r="AC27" s="40">
        <v>4</v>
      </c>
      <c r="AD27" s="47">
        <v>4</v>
      </c>
      <c r="AE27" s="40">
        <v>4</v>
      </c>
      <c r="AF27" s="47">
        <v>4</v>
      </c>
      <c r="AG27" s="40">
        <v>4</v>
      </c>
      <c r="AH27" s="47">
        <v>4</v>
      </c>
      <c r="AI27" s="40">
        <v>3</v>
      </c>
      <c r="AJ27" s="47">
        <v>4</v>
      </c>
      <c r="AK27" s="40">
        <v>4</v>
      </c>
      <c r="AL27" s="47">
        <v>5</v>
      </c>
      <c r="AM27" s="40">
        <v>5</v>
      </c>
      <c r="AN27" s="47">
        <v>5</v>
      </c>
      <c r="AO27" s="40">
        <v>5</v>
      </c>
      <c r="AP27" s="47">
        <v>2</v>
      </c>
      <c r="AQ27" s="40">
        <v>4</v>
      </c>
      <c r="AR27" s="47">
        <v>2</v>
      </c>
      <c r="AS27" s="40">
        <v>4</v>
      </c>
      <c r="AT27" s="47">
        <v>3</v>
      </c>
      <c r="AU27" s="47">
        <v>3</v>
      </c>
      <c r="AV27" s="47">
        <v>3</v>
      </c>
      <c r="AW27" s="47">
        <v>3</v>
      </c>
      <c r="AX27" s="47">
        <v>3</v>
      </c>
      <c r="AY27" s="47">
        <v>3</v>
      </c>
      <c r="AZ27" s="47">
        <v>3</v>
      </c>
      <c r="BA27" s="83">
        <v>3.95</v>
      </c>
      <c r="BB27" s="65"/>
    </row>
    <row r="28" spans="1:54" s="36" customFormat="1" ht="12" customHeight="1">
      <c r="A28" s="35">
        <v>5</v>
      </c>
      <c r="B28" s="73" t="s">
        <v>30</v>
      </c>
      <c r="C28" s="38"/>
      <c r="D28" s="42"/>
      <c r="E28" s="38"/>
      <c r="F28" s="28"/>
      <c r="G28" s="29"/>
      <c r="H28" s="25"/>
      <c r="I28" s="31">
        <v>5</v>
      </c>
      <c r="J28" s="47">
        <v>4</v>
      </c>
      <c r="K28" s="40">
        <v>4</v>
      </c>
      <c r="L28" s="47">
        <v>5</v>
      </c>
      <c r="M28" s="40">
        <v>5</v>
      </c>
      <c r="N28" s="47">
        <v>3</v>
      </c>
      <c r="O28" s="40">
        <v>3</v>
      </c>
      <c r="P28" s="47">
        <v>5</v>
      </c>
      <c r="Q28" s="40">
        <v>3</v>
      </c>
      <c r="R28" s="47">
        <v>4</v>
      </c>
      <c r="S28" s="40">
        <v>1</v>
      </c>
      <c r="T28" s="47">
        <v>1</v>
      </c>
      <c r="U28" s="40">
        <v>2</v>
      </c>
      <c r="V28" s="47">
        <v>4</v>
      </c>
      <c r="W28" s="40">
        <v>5</v>
      </c>
      <c r="X28" s="47">
        <v>5</v>
      </c>
      <c r="Y28" s="40">
        <v>5</v>
      </c>
      <c r="Z28" s="47">
        <v>5</v>
      </c>
      <c r="AA28" s="40">
        <v>2</v>
      </c>
      <c r="AB28" s="47">
        <v>5</v>
      </c>
      <c r="AC28" s="40">
        <v>4</v>
      </c>
      <c r="AD28" s="47">
        <v>5</v>
      </c>
      <c r="AE28" s="40">
        <v>3</v>
      </c>
      <c r="AF28" s="47">
        <v>5</v>
      </c>
      <c r="AG28" s="40">
        <v>4</v>
      </c>
      <c r="AH28" s="47">
        <v>4</v>
      </c>
      <c r="AI28" s="40">
        <v>3</v>
      </c>
      <c r="AJ28" s="47">
        <v>4</v>
      </c>
      <c r="AK28" s="40">
        <v>4</v>
      </c>
      <c r="AL28" s="47">
        <v>4</v>
      </c>
      <c r="AM28" s="40">
        <v>4</v>
      </c>
      <c r="AN28" s="47">
        <v>4</v>
      </c>
      <c r="AO28" s="40">
        <v>5</v>
      </c>
      <c r="AP28" s="47">
        <v>3</v>
      </c>
      <c r="AQ28" s="40">
        <v>4</v>
      </c>
      <c r="AR28" s="47">
        <v>2</v>
      </c>
      <c r="AS28" s="40">
        <v>4</v>
      </c>
      <c r="AT28" s="47">
        <v>4</v>
      </c>
      <c r="AU28" s="47">
        <v>4</v>
      </c>
      <c r="AV28" s="47">
        <v>4</v>
      </c>
      <c r="AW28" s="47">
        <v>4</v>
      </c>
      <c r="AX28" s="47">
        <v>4</v>
      </c>
      <c r="AY28" s="47">
        <v>4</v>
      </c>
      <c r="AZ28" s="47">
        <v>4</v>
      </c>
      <c r="BA28" s="83">
        <v>3.87</v>
      </c>
      <c r="BB28" s="66">
        <f>SUM(BA24:BA28)/5</f>
        <v>3.814</v>
      </c>
    </row>
    <row r="29" spans="1:52" s="36" customFormat="1" ht="12" customHeight="1">
      <c r="A29" s="48"/>
      <c r="B29" s="48"/>
      <c r="C29" s="49"/>
      <c r="D29" s="42"/>
      <c r="E29" s="49"/>
      <c r="F29" s="50"/>
      <c r="G29" s="51"/>
      <c r="H29" s="23"/>
      <c r="I29" s="52"/>
      <c r="J29" s="47"/>
      <c r="K29" s="40"/>
      <c r="L29" s="47"/>
      <c r="M29" s="40"/>
      <c r="N29" s="47"/>
      <c r="O29" s="40"/>
      <c r="P29" s="47"/>
      <c r="Q29" s="40"/>
      <c r="R29" s="47"/>
      <c r="S29" s="40"/>
      <c r="T29" s="47"/>
      <c r="U29" s="40"/>
      <c r="V29" s="47"/>
      <c r="W29" s="40"/>
      <c r="X29" s="47"/>
      <c r="Y29" s="40"/>
      <c r="Z29" s="47"/>
      <c r="AA29" s="40"/>
      <c r="AB29" s="47"/>
      <c r="AC29" s="40"/>
      <c r="AD29" s="47"/>
      <c r="AE29" s="40"/>
      <c r="AF29" s="47"/>
      <c r="AG29" s="40"/>
      <c r="AH29" s="47"/>
      <c r="AI29" s="40"/>
      <c r="AJ29" s="47"/>
      <c r="AK29" s="40"/>
      <c r="AL29" s="47"/>
      <c r="AM29" s="40"/>
      <c r="AN29" s="47"/>
      <c r="AO29" s="40"/>
      <c r="AP29" s="47"/>
      <c r="AQ29" s="40"/>
      <c r="AR29" s="47"/>
      <c r="AS29" s="40"/>
      <c r="AT29" s="47"/>
      <c r="AU29" s="100"/>
      <c r="AV29" s="100"/>
      <c r="AW29" s="100"/>
      <c r="AX29" s="100"/>
      <c r="AY29" s="100"/>
      <c r="AZ29" s="100"/>
    </row>
    <row r="30" spans="1:52" ht="12" customHeight="1">
      <c r="A30" s="34"/>
      <c r="B30" s="34"/>
      <c r="C30" s="97"/>
      <c r="D30" s="77"/>
      <c r="E30" s="97"/>
      <c r="F30" s="8"/>
      <c r="G30" s="91"/>
      <c r="H30" s="23"/>
      <c r="I30" s="78"/>
      <c r="J30" s="76"/>
      <c r="K30" s="77"/>
      <c r="L30" s="76"/>
      <c r="M30" s="77"/>
      <c r="N30" s="76"/>
      <c r="O30" s="77"/>
      <c r="P30" s="76"/>
      <c r="Q30" s="77"/>
      <c r="R30" s="76"/>
      <c r="S30" s="77"/>
      <c r="T30" s="76"/>
      <c r="U30" s="77"/>
      <c r="V30" s="76"/>
      <c r="W30" s="77"/>
      <c r="X30" s="76"/>
      <c r="Y30" s="77"/>
      <c r="Z30" s="76"/>
      <c r="AA30" s="77"/>
      <c r="AB30" s="76"/>
      <c r="AC30" s="77"/>
      <c r="AD30" s="76"/>
      <c r="AE30" s="77"/>
      <c r="AF30" s="76"/>
      <c r="AG30" s="77"/>
      <c r="AH30" s="76"/>
      <c r="AI30" s="77"/>
      <c r="AJ30" s="76"/>
      <c r="AK30" s="77"/>
      <c r="AL30" s="76"/>
      <c r="AM30" s="77"/>
      <c r="AN30" s="76"/>
      <c r="AO30" s="77"/>
      <c r="AP30" s="76"/>
      <c r="AQ30" s="77"/>
      <c r="AR30" s="76"/>
      <c r="AS30" s="77"/>
      <c r="AT30" s="76"/>
      <c r="AU30" s="98"/>
      <c r="AV30" s="98"/>
      <c r="AW30" s="98"/>
      <c r="AX30" s="98"/>
      <c r="AY30" s="98"/>
      <c r="AZ30" s="98"/>
    </row>
    <row r="31" spans="1:54" ht="15.75" customHeight="1">
      <c r="A31" s="14"/>
      <c r="B31" s="74" t="s">
        <v>31</v>
      </c>
      <c r="C31" s="84"/>
      <c r="D31" s="90"/>
      <c r="E31" s="84"/>
      <c r="F31" s="89"/>
      <c r="G31" s="89"/>
      <c r="H31" s="85"/>
      <c r="I31" s="85"/>
      <c r="J31" s="46"/>
      <c r="K31" s="90"/>
      <c r="L31" s="46"/>
      <c r="M31" s="90"/>
      <c r="N31" s="46"/>
      <c r="O31" s="90"/>
      <c r="P31" s="46"/>
      <c r="Q31" s="90"/>
      <c r="R31" s="46"/>
      <c r="S31" s="90"/>
      <c r="T31" s="46"/>
      <c r="U31" s="90"/>
      <c r="V31" s="46"/>
      <c r="W31" s="90"/>
      <c r="X31" s="46"/>
      <c r="Y31" s="90"/>
      <c r="Z31" s="46"/>
      <c r="AA31" s="90"/>
      <c r="AB31" s="46"/>
      <c r="AC31" s="90"/>
      <c r="AD31" s="46"/>
      <c r="AE31" s="90"/>
      <c r="AF31" s="46"/>
      <c r="AG31" s="90"/>
      <c r="AH31" s="46"/>
      <c r="AI31" s="90"/>
      <c r="AJ31" s="46"/>
      <c r="AK31" s="90"/>
      <c r="AL31" s="46"/>
      <c r="AM31" s="90"/>
      <c r="AN31" s="46"/>
      <c r="AO31" s="90"/>
      <c r="AP31" s="46"/>
      <c r="AQ31" s="90"/>
      <c r="AR31" s="46"/>
      <c r="AS31" s="90"/>
      <c r="AT31" s="46"/>
      <c r="AU31" s="84"/>
      <c r="AV31" s="84"/>
      <c r="AW31" s="84"/>
      <c r="AX31" s="84"/>
      <c r="AY31" s="84"/>
      <c r="AZ31" s="84"/>
      <c r="BA31" s="85"/>
      <c r="BB31" s="86"/>
    </row>
    <row r="32" spans="1:54" ht="12.75" customHeight="1" thickBot="1">
      <c r="A32" s="93">
        <v>1</v>
      </c>
      <c r="B32" s="79" t="s">
        <v>32</v>
      </c>
      <c r="C32" s="94"/>
      <c r="D32" s="43"/>
      <c r="E32" s="94"/>
      <c r="F32" s="80"/>
      <c r="G32" s="95"/>
      <c r="H32" s="88"/>
      <c r="I32" s="53">
        <v>5</v>
      </c>
      <c r="J32" s="82">
        <v>4</v>
      </c>
      <c r="K32" s="75">
        <v>4</v>
      </c>
      <c r="L32" s="82">
        <v>4</v>
      </c>
      <c r="M32" s="75">
        <v>5</v>
      </c>
      <c r="N32" s="82">
        <v>3</v>
      </c>
      <c r="O32" s="75">
        <v>3</v>
      </c>
      <c r="P32" s="82">
        <v>5</v>
      </c>
      <c r="Q32" s="75">
        <v>4</v>
      </c>
      <c r="R32" s="82">
        <v>4</v>
      </c>
      <c r="S32" s="75">
        <v>1</v>
      </c>
      <c r="T32" s="82">
        <v>2</v>
      </c>
      <c r="U32" s="75">
        <v>2</v>
      </c>
      <c r="V32" s="82">
        <v>4</v>
      </c>
      <c r="W32" s="75">
        <v>5</v>
      </c>
      <c r="X32" s="82">
        <v>5</v>
      </c>
      <c r="Y32" s="75">
        <v>5</v>
      </c>
      <c r="Z32" s="82">
        <v>4</v>
      </c>
      <c r="AA32" s="75">
        <v>3</v>
      </c>
      <c r="AB32" s="82">
        <v>3</v>
      </c>
      <c r="AC32" s="75">
        <v>4</v>
      </c>
      <c r="AD32" s="82">
        <v>3</v>
      </c>
      <c r="AE32" s="75">
        <v>3</v>
      </c>
      <c r="AF32" s="82">
        <v>5</v>
      </c>
      <c r="AG32" s="75">
        <v>4</v>
      </c>
      <c r="AH32" s="82">
        <v>4</v>
      </c>
      <c r="AI32" s="75">
        <v>3</v>
      </c>
      <c r="AJ32" s="82">
        <v>4</v>
      </c>
      <c r="AK32" s="75">
        <v>4</v>
      </c>
      <c r="AL32" s="82">
        <v>4</v>
      </c>
      <c r="AM32" s="75">
        <v>5</v>
      </c>
      <c r="AN32" s="82">
        <v>4</v>
      </c>
      <c r="AO32" s="75">
        <v>5</v>
      </c>
      <c r="AP32" s="82">
        <v>2</v>
      </c>
      <c r="AQ32" s="75">
        <v>4</v>
      </c>
      <c r="AR32" s="82">
        <v>2</v>
      </c>
      <c r="AS32" s="75">
        <v>4</v>
      </c>
      <c r="AT32" s="82">
        <v>3</v>
      </c>
      <c r="AU32" s="82">
        <v>3</v>
      </c>
      <c r="AV32" s="82">
        <v>3</v>
      </c>
      <c r="AW32" s="82">
        <v>3</v>
      </c>
      <c r="AX32" s="82">
        <v>3</v>
      </c>
      <c r="AY32" s="82">
        <v>3</v>
      </c>
      <c r="AZ32" s="82">
        <v>3</v>
      </c>
      <c r="BA32" s="83">
        <v>3.87</v>
      </c>
      <c r="BB32" s="63"/>
    </row>
    <row r="33" spans="1:54" ht="12.75" customHeight="1">
      <c r="A33" s="6">
        <v>2</v>
      </c>
      <c r="B33" s="69" t="s">
        <v>33</v>
      </c>
      <c r="C33" s="38"/>
      <c r="D33" s="40"/>
      <c r="E33" s="38"/>
      <c r="F33" s="28"/>
      <c r="G33" s="29"/>
      <c r="H33" s="25"/>
      <c r="I33" s="30">
        <v>1</v>
      </c>
      <c r="J33" s="47">
        <v>4</v>
      </c>
      <c r="K33" s="40">
        <v>4</v>
      </c>
      <c r="L33" s="47">
        <v>5</v>
      </c>
      <c r="M33" s="40">
        <v>5</v>
      </c>
      <c r="N33" s="47">
        <v>3</v>
      </c>
      <c r="O33" s="40">
        <v>3</v>
      </c>
      <c r="P33" s="47">
        <v>5</v>
      </c>
      <c r="Q33" s="40">
        <v>3</v>
      </c>
      <c r="R33" s="47">
        <v>4</v>
      </c>
      <c r="S33" s="40">
        <v>1</v>
      </c>
      <c r="T33" s="47">
        <v>2</v>
      </c>
      <c r="U33" s="40">
        <v>2</v>
      </c>
      <c r="V33" s="47">
        <v>4</v>
      </c>
      <c r="W33" s="40">
        <v>5</v>
      </c>
      <c r="X33" s="47">
        <v>5</v>
      </c>
      <c r="Y33" s="40">
        <v>5</v>
      </c>
      <c r="Z33" s="47">
        <v>4</v>
      </c>
      <c r="AA33" s="40">
        <v>3</v>
      </c>
      <c r="AB33" s="47">
        <v>3</v>
      </c>
      <c r="AC33" s="40">
        <v>4</v>
      </c>
      <c r="AD33" s="47">
        <v>3</v>
      </c>
      <c r="AE33" s="40">
        <v>4</v>
      </c>
      <c r="AF33" s="47">
        <v>5</v>
      </c>
      <c r="AG33" s="40">
        <v>4</v>
      </c>
      <c r="AH33" s="47">
        <v>4</v>
      </c>
      <c r="AI33" s="40">
        <v>3</v>
      </c>
      <c r="AJ33" s="47">
        <v>4</v>
      </c>
      <c r="AK33" s="40">
        <v>4</v>
      </c>
      <c r="AL33" s="47">
        <v>4</v>
      </c>
      <c r="AM33" s="40">
        <v>4</v>
      </c>
      <c r="AN33" s="47">
        <v>4</v>
      </c>
      <c r="AO33" s="40">
        <v>5</v>
      </c>
      <c r="AP33" s="47">
        <v>3</v>
      </c>
      <c r="AQ33" s="40">
        <v>4</v>
      </c>
      <c r="AR33" s="47">
        <v>2</v>
      </c>
      <c r="AS33" s="40">
        <v>4</v>
      </c>
      <c r="AT33" s="47">
        <v>2</v>
      </c>
      <c r="AU33" s="47">
        <v>2</v>
      </c>
      <c r="AV33" s="47">
        <v>2</v>
      </c>
      <c r="AW33" s="47">
        <v>2</v>
      </c>
      <c r="AX33" s="47">
        <v>2</v>
      </c>
      <c r="AY33" s="47">
        <v>2</v>
      </c>
      <c r="AZ33" s="47">
        <v>2</v>
      </c>
      <c r="BA33" s="83">
        <v>4.03</v>
      </c>
      <c r="BB33" s="64">
        <f>SUM(BA32:BA33)/2</f>
        <v>3.95</v>
      </c>
    </row>
    <row r="34" spans="1:54" ht="15">
      <c r="A34" s="115"/>
      <c r="B34" s="116" t="s">
        <v>44</v>
      </c>
      <c r="C34" s="117"/>
      <c r="D34" s="39"/>
      <c r="E34" s="117"/>
      <c r="F34" s="114"/>
      <c r="G34" s="114"/>
      <c r="H34" s="118"/>
      <c r="I34" s="119"/>
      <c r="J34" s="117"/>
      <c r="K34" s="39"/>
      <c r="L34" s="117"/>
      <c r="M34" s="39"/>
      <c r="N34" s="117"/>
      <c r="O34" s="39"/>
      <c r="P34" s="117"/>
      <c r="Q34" s="39"/>
      <c r="R34" s="117"/>
      <c r="S34" s="39"/>
      <c r="T34" s="117"/>
      <c r="U34" s="39"/>
      <c r="V34" s="117"/>
      <c r="W34" s="120"/>
      <c r="X34" s="120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>
        <v>3.83</v>
      </c>
    </row>
    <row r="35" spans="2:7" ht="15" customHeight="1">
      <c r="B35" s="99" t="s">
        <v>40</v>
      </c>
      <c r="C35" s="99"/>
      <c r="D35" s="99"/>
      <c r="E35" s="99"/>
      <c r="F35" s="99"/>
      <c r="G35" s="99"/>
    </row>
  </sheetData>
  <sheetProtection/>
  <mergeCells count="6">
    <mergeCell ref="C1:J1"/>
    <mergeCell ref="A2:BB2"/>
    <mergeCell ref="A3:A5"/>
    <mergeCell ref="BA3:BA5"/>
    <mergeCell ref="BB3:BB5"/>
    <mergeCell ref="C22:G22"/>
  </mergeCells>
  <printOptions/>
  <pageMargins left="0.25" right="0.25" top="0.36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35"/>
  <sheetViews>
    <sheetView zoomScalePageLayoutView="0" workbookViewId="0" topLeftCell="A1">
      <selection activeCell="A2" sqref="A2:BB2"/>
    </sheetView>
  </sheetViews>
  <sheetFormatPr defaultColWidth="9.140625" defaultRowHeight="15"/>
  <cols>
    <col min="1" max="1" width="10.421875" style="0" customWidth="1"/>
    <col min="2" max="2" width="67.7109375" style="0" customWidth="1"/>
    <col min="3" max="7" width="3.7109375" style="0" customWidth="1"/>
    <col min="8" max="8" width="3.28125" style="0" hidden="1" customWidth="1"/>
    <col min="9" max="9" width="5.28125" style="0" hidden="1" customWidth="1"/>
    <col min="10" max="10" width="5.140625" style="0" hidden="1" customWidth="1"/>
    <col min="11" max="11" width="5.28125" style="0" hidden="1" customWidth="1"/>
    <col min="12" max="12" width="5.140625" style="0" hidden="1" customWidth="1"/>
    <col min="13" max="13" width="5.28125" style="0" hidden="1" customWidth="1"/>
    <col min="14" max="14" width="5.140625" style="0" hidden="1" customWidth="1"/>
    <col min="15" max="15" width="5.28125" style="0" hidden="1" customWidth="1"/>
    <col min="16" max="16" width="5.140625" style="0" hidden="1" customWidth="1"/>
    <col min="17" max="17" width="5.28125" style="0" hidden="1" customWidth="1"/>
    <col min="18" max="18" width="5.140625" style="0" hidden="1" customWidth="1"/>
    <col min="19" max="19" width="5.28125" style="0" hidden="1" customWidth="1"/>
    <col min="20" max="20" width="5.140625" style="0" hidden="1" customWidth="1"/>
    <col min="21" max="21" width="5.28125" style="0" hidden="1" customWidth="1"/>
    <col min="22" max="22" width="5.140625" style="0" hidden="1" customWidth="1"/>
    <col min="23" max="23" width="5.28125" style="0" hidden="1" customWidth="1"/>
    <col min="24" max="24" width="5.140625" style="0" hidden="1" customWidth="1"/>
    <col min="25" max="25" width="5.28125" style="0" hidden="1" customWidth="1"/>
    <col min="26" max="26" width="5.140625" style="0" hidden="1" customWidth="1"/>
    <col min="27" max="27" width="5.28125" style="0" hidden="1" customWidth="1"/>
    <col min="28" max="28" width="5.140625" style="0" hidden="1" customWidth="1"/>
    <col min="29" max="29" width="5.28125" style="0" hidden="1" customWidth="1"/>
    <col min="30" max="30" width="5.140625" style="0" hidden="1" customWidth="1"/>
    <col min="31" max="31" width="5.28125" style="0" hidden="1" customWidth="1"/>
    <col min="32" max="32" width="5.140625" style="0" hidden="1" customWidth="1"/>
    <col min="33" max="33" width="5.28125" style="0" hidden="1" customWidth="1"/>
    <col min="34" max="34" width="5.140625" style="0" hidden="1" customWidth="1"/>
    <col min="35" max="35" width="5.28125" style="0" hidden="1" customWidth="1"/>
    <col min="36" max="36" width="5.140625" style="0" hidden="1" customWidth="1"/>
    <col min="37" max="37" width="5.28125" style="0" hidden="1" customWidth="1"/>
    <col min="38" max="38" width="5.140625" style="0" hidden="1" customWidth="1"/>
    <col min="39" max="39" width="5.28125" style="0" hidden="1" customWidth="1"/>
    <col min="40" max="40" width="5.140625" style="0" hidden="1" customWidth="1"/>
    <col min="41" max="41" width="5.28125" style="0" hidden="1" customWidth="1"/>
    <col min="42" max="42" width="5.140625" style="0" hidden="1" customWidth="1"/>
    <col min="43" max="43" width="5.28125" style="0" hidden="1" customWidth="1"/>
    <col min="44" max="44" width="5.140625" style="0" hidden="1" customWidth="1"/>
    <col min="45" max="52" width="5.28125" style="0" hidden="1" customWidth="1"/>
    <col min="53" max="54" width="0" style="0" hidden="1" customWidth="1"/>
  </cols>
  <sheetData>
    <row r="1" spans="1:10" ht="5.25" customHeight="1">
      <c r="A1" s="33"/>
      <c r="B1" s="33"/>
      <c r="C1" s="121"/>
      <c r="D1" s="121"/>
      <c r="E1" s="121"/>
      <c r="F1" s="121"/>
      <c r="G1" s="121"/>
      <c r="H1" s="121"/>
      <c r="I1" s="121"/>
      <c r="J1" s="121"/>
    </row>
    <row r="2" spans="1:54" ht="39" customHeight="1">
      <c r="A2" s="122" t="s">
        <v>49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</row>
    <row r="3" spans="1:54" ht="13.5" customHeight="1">
      <c r="A3" s="123" t="s">
        <v>1</v>
      </c>
      <c r="B3" s="101"/>
      <c r="C3" s="39" t="s">
        <v>3</v>
      </c>
      <c r="D3" s="39" t="s">
        <v>4</v>
      </c>
      <c r="E3" s="39" t="s">
        <v>5</v>
      </c>
      <c r="F3" s="4" t="s">
        <v>6</v>
      </c>
      <c r="G3" s="4" t="s">
        <v>7</v>
      </c>
      <c r="H3" s="23"/>
      <c r="I3" s="44">
        <v>1</v>
      </c>
      <c r="J3" s="44">
        <v>2</v>
      </c>
      <c r="K3" s="44">
        <v>3</v>
      </c>
      <c r="L3" s="44">
        <v>4</v>
      </c>
      <c r="M3" s="44">
        <v>5</v>
      </c>
      <c r="N3" s="44">
        <v>6</v>
      </c>
      <c r="O3" s="44">
        <v>7</v>
      </c>
      <c r="P3" s="44">
        <v>8</v>
      </c>
      <c r="Q3" s="44">
        <v>9</v>
      </c>
      <c r="R3" s="44">
        <v>10</v>
      </c>
      <c r="S3" s="44">
        <v>11</v>
      </c>
      <c r="T3" s="44">
        <v>12</v>
      </c>
      <c r="U3" s="44">
        <v>13</v>
      </c>
      <c r="V3" s="44">
        <v>14</v>
      </c>
      <c r="W3" s="44">
        <v>15</v>
      </c>
      <c r="X3" s="44">
        <v>16</v>
      </c>
      <c r="Y3" s="44">
        <v>17</v>
      </c>
      <c r="Z3" s="44">
        <v>18</v>
      </c>
      <c r="AA3" s="44">
        <v>19</v>
      </c>
      <c r="AB3" s="44">
        <v>20</v>
      </c>
      <c r="AC3" s="44">
        <v>21</v>
      </c>
      <c r="AD3" s="44">
        <v>22</v>
      </c>
      <c r="AE3" s="44">
        <v>23</v>
      </c>
      <c r="AF3" s="44">
        <v>24</v>
      </c>
      <c r="AG3" s="44">
        <v>25</v>
      </c>
      <c r="AH3" s="44">
        <v>26</v>
      </c>
      <c r="AI3" s="44">
        <v>27</v>
      </c>
      <c r="AJ3" s="44">
        <v>28</v>
      </c>
      <c r="AK3" s="44">
        <v>29</v>
      </c>
      <c r="AL3" s="44">
        <v>30</v>
      </c>
      <c r="AM3" s="44">
        <v>31</v>
      </c>
      <c r="AN3" s="44">
        <v>32</v>
      </c>
      <c r="AO3" s="44">
        <v>33</v>
      </c>
      <c r="AP3" s="44">
        <v>34</v>
      </c>
      <c r="AQ3" s="44">
        <v>35</v>
      </c>
      <c r="AR3" s="44">
        <v>36</v>
      </c>
      <c r="AS3" s="44">
        <v>37</v>
      </c>
      <c r="AT3" s="44">
        <v>38</v>
      </c>
      <c r="AU3" s="44">
        <v>39</v>
      </c>
      <c r="AV3" s="44">
        <v>40</v>
      </c>
      <c r="AW3" s="44">
        <v>41</v>
      </c>
      <c r="AX3" s="44">
        <v>42</v>
      </c>
      <c r="AY3" s="44">
        <v>43</v>
      </c>
      <c r="AZ3" s="44">
        <v>44</v>
      </c>
      <c r="BA3" s="126" t="s">
        <v>38</v>
      </c>
      <c r="BB3" s="127" t="s">
        <v>39</v>
      </c>
    </row>
    <row r="4" spans="1:54" ht="13.5" customHeight="1">
      <c r="A4" s="124"/>
      <c r="B4" s="102"/>
      <c r="C4" s="103">
        <v>1</v>
      </c>
      <c r="D4" s="103">
        <v>2</v>
      </c>
      <c r="E4" s="103">
        <v>3</v>
      </c>
      <c r="F4" s="104">
        <v>4</v>
      </c>
      <c r="G4" s="104">
        <v>5</v>
      </c>
      <c r="H4" s="2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126"/>
      <c r="BB4" s="127"/>
    </row>
    <row r="5" spans="1:54" ht="16.5" customHeight="1" thickBot="1">
      <c r="A5" s="125"/>
      <c r="B5" s="68" t="s">
        <v>8</v>
      </c>
      <c r="C5" s="32"/>
      <c r="D5" s="22"/>
      <c r="E5" s="32"/>
      <c r="F5" s="56"/>
      <c r="G5" s="57"/>
      <c r="H5" s="23"/>
      <c r="I5" s="45"/>
      <c r="J5" s="46"/>
      <c r="K5" s="45"/>
      <c r="L5" s="46"/>
      <c r="M5" s="45"/>
      <c r="N5" s="46"/>
      <c r="O5" s="45"/>
      <c r="P5" s="46"/>
      <c r="Q5" s="45"/>
      <c r="R5" s="46"/>
      <c r="S5" s="45"/>
      <c r="T5" s="46"/>
      <c r="U5" s="45"/>
      <c r="V5" s="46"/>
      <c r="W5" s="45"/>
      <c r="X5" s="46"/>
      <c r="Y5" s="45"/>
      <c r="Z5" s="46"/>
      <c r="AA5" s="45"/>
      <c r="AB5" s="46"/>
      <c r="AC5" s="45"/>
      <c r="AD5" s="46"/>
      <c r="AE5" s="45"/>
      <c r="AF5" s="46"/>
      <c r="AG5" s="45"/>
      <c r="AH5" s="46"/>
      <c r="AI5" s="45"/>
      <c r="AJ5" s="46"/>
      <c r="AK5" s="45"/>
      <c r="AL5" s="46"/>
      <c r="AM5" s="45"/>
      <c r="AN5" s="46"/>
      <c r="AO5" s="45"/>
      <c r="AP5" s="46"/>
      <c r="AQ5" s="45"/>
      <c r="AR5" s="46"/>
      <c r="AS5" s="45"/>
      <c r="AT5" s="46"/>
      <c r="AU5" s="46"/>
      <c r="AV5" s="46"/>
      <c r="AW5" s="46"/>
      <c r="AX5" s="46"/>
      <c r="AY5" s="46"/>
      <c r="AZ5" s="46"/>
      <c r="BA5" s="126"/>
      <c r="BB5" s="127"/>
    </row>
    <row r="6" spans="1:54" ht="13.5" customHeight="1">
      <c r="A6" s="6">
        <v>1</v>
      </c>
      <c r="B6" s="69" t="s">
        <v>9</v>
      </c>
      <c r="C6" s="37"/>
      <c r="D6" s="40"/>
      <c r="E6" s="37"/>
      <c r="F6" s="26"/>
      <c r="G6" s="27"/>
      <c r="H6" s="23"/>
      <c r="I6" s="30">
        <v>4</v>
      </c>
      <c r="J6" s="47">
        <v>4</v>
      </c>
      <c r="K6" s="40">
        <v>4</v>
      </c>
      <c r="L6" s="47">
        <v>4</v>
      </c>
      <c r="M6" s="40">
        <v>5</v>
      </c>
      <c r="N6" s="47">
        <v>2</v>
      </c>
      <c r="O6" s="40">
        <v>3</v>
      </c>
      <c r="P6" s="47">
        <v>5</v>
      </c>
      <c r="Q6" s="40">
        <v>4</v>
      </c>
      <c r="R6" s="47">
        <v>4</v>
      </c>
      <c r="S6" s="40">
        <v>2</v>
      </c>
      <c r="T6" s="47">
        <v>4</v>
      </c>
      <c r="U6" s="40">
        <v>2</v>
      </c>
      <c r="V6" s="47">
        <v>4</v>
      </c>
      <c r="W6" s="40">
        <v>5</v>
      </c>
      <c r="X6" s="47">
        <v>5</v>
      </c>
      <c r="Y6" s="40">
        <v>5</v>
      </c>
      <c r="Z6" s="47">
        <v>4</v>
      </c>
      <c r="AA6" s="40">
        <v>3</v>
      </c>
      <c r="AB6" s="47">
        <v>4</v>
      </c>
      <c r="AC6" s="40">
        <v>4</v>
      </c>
      <c r="AD6" s="47">
        <v>4</v>
      </c>
      <c r="AE6" s="40">
        <v>3</v>
      </c>
      <c r="AF6" s="47">
        <v>4</v>
      </c>
      <c r="AG6" s="40">
        <v>4</v>
      </c>
      <c r="AH6" s="47">
        <v>3</v>
      </c>
      <c r="AI6" s="40">
        <v>3</v>
      </c>
      <c r="AJ6" s="47">
        <v>4</v>
      </c>
      <c r="AK6" s="40">
        <v>4</v>
      </c>
      <c r="AL6" s="47">
        <v>3</v>
      </c>
      <c r="AM6" s="40">
        <v>5</v>
      </c>
      <c r="AN6" s="47">
        <v>3</v>
      </c>
      <c r="AO6" s="40">
        <v>5</v>
      </c>
      <c r="AP6" s="47">
        <v>2</v>
      </c>
      <c r="AQ6" s="40">
        <v>4</v>
      </c>
      <c r="AR6" s="47">
        <v>2</v>
      </c>
      <c r="AS6" s="40">
        <v>3</v>
      </c>
      <c r="AT6" s="47">
        <v>3</v>
      </c>
      <c r="AU6" s="47">
        <v>3</v>
      </c>
      <c r="AV6" s="47">
        <v>3</v>
      </c>
      <c r="AW6" s="47">
        <v>3</v>
      </c>
      <c r="AX6" s="47">
        <v>3</v>
      </c>
      <c r="AY6" s="47">
        <v>3</v>
      </c>
      <c r="AZ6" s="47">
        <v>3</v>
      </c>
      <c r="BA6" s="67">
        <v>4.49</v>
      </c>
      <c r="BB6" s="62"/>
    </row>
    <row r="7" spans="1:54" ht="13.5" customHeight="1">
      <c r="A7" s="6">
        <v>2</v>
      </c>
      <c r="B7" s="69" t="s">
        <v>10</v>
      </c>
      <c r="C7" s="38"/>
      <c r="D7" s="40"/>
      <c r="E7" s="38"/>
      <c r="F7" s="28"/>
      <c r="G7" s="29"/>
      <c r="H7" s="23"/>
      <c r="I7" s="31">
        <v>4</v>
      </c>
      <c r="J7" s="47">
        <v>4</v>
      </c>
      <c r="K7" s="40">
        <v>4</v>
      </c>
      <c r="L7" s="47">
        <v>4</v>
      </c>
      <c r="M7" s="40">
        <v>5</v>
      </c>
      <c r="N7" s="47">
        <v>2</v>
      </c>
      <c r="O7" s="40">
        <v>3</v>
      </c>
      <c r="P7" s="47">
        <v>5</v>
      </c>
      <c r="Q7" s="40">
        <v>4</v>
      </c>
      <c r="R7" s="47">
        <v>3</v>
      </c>
      <c r="S7" s="40">
        <v>1</v>
      </c>
      <c r="T7" s="47">
        <v>4</v>
      </c>
      <c r="U7" s="40">
        <v>1</v>
      </c>
      <c r="V7" s="47">
        <v>5</v>
      </c>
      <c r="W7" s="40">
        <v>5</v>
      </c>
      <c r="X7" s="47">
        <v>5</v>
      </c>
      <c r="Y7" s="40">
        <v>5</v>
      </c>
      <c r="Z7" s="47">
        <v>5</v>
      </c>
      <c r="AA7" s="40">
        <v>3</v>
      </c>
      <c r="AB7" s="47">
        <v>5</v>
      </c>
      <c r="AC7" s="40">
        <v>4</v>
      </c>
      <c r="AD7" s="47">
        <v>3</v>
      </c>
      <c r="AE7" s="40">
        <v>3</v>
      </c>
      <c r="AF7" s="47">
        <v>4</v>
      </c>
      <c r="AG7" s="40">
        <v>4</v>
      </c>
      <c r="AH7" s="47">
        <v>4</v>
      </c>
      <c r="AI7" s="40">
        <v>3</v>
      </c>
      <c r="AJ7" s="47">
        <v>4</v>
      </c>
      <c r="AK7" s="40">
        <v>4</v>
      </c>
      <c r="AL7" s="47">
        <v>3</v>
      </c>
      <c r="AM7" s="40">
        <v>4</v>
      </c>
      <c r="AN7" s="47">
        <v>3</v>
      </c>
      <c r="AO7" s="40">
        <v>5</v>
      </c>
      <c r="AP7" s="47">
        <v>3</v>
      </c>
      <c r="AQ7" s="40">
        <v>3</v>
      </c>
      <c r="AR7" s="47">
        <v>2</v>
      </c>
      <c r="AS7" s="40">
        <v>4</v>
      </c>
      <c r="AT7" s="47">
        <v>4</v>
      </c>
      <c r="AU7" s="47">
        <v>4</v>
      </c>
      <c r="AV7" s="47">
        <v>4</v>
      </c>
      <c r="AW7" s="47">
        <v>4</v>
      </c>
      <c r="AX7" s="47">
        <v>4</v>
      </c>
      <c r="AY7" s="47">
        <v>4</v>
      </c>
      <c r="AZ7" s="47">
        <v>4</v>
      </c>
      <c r="BA7" s="67">
        <v>4.36</v>
      </c>
      <c r="BB7" s="63"/>
    </row>
    <row r="8" spans="1:54" ht="13.5" customHeight="1">
      <c r="A8" s="6">
        <v>3</v>
      </c>
      <c r="B8" s="69" t="s">
        <v>11</v>
      </c>
      <c r="C8" s="38"/>
      <c r="D8" s="40"/>
      <c r="E8" s="38"/>
      <c r="F8" s="28"/>
      <c r="G8" s="29"/>
      <c r="H8" s="23"/>
      <c r="I8" s="31">
        <v>4</v>
      </c>
      <c r="J8" s="47">
        <v>4</v>
      </c>
      <c r="K8" s="40">
        <v>4</v>
      </c>
      <c r="L8" s="47">
        <v>5</v>
      </c>
      <c r="M8" s="40">
        <v>5</v>
      </c>
      <c r="N8" s="47">
        <v>1</v>
      </c>
      <c r="O8" s="40">
        <v>3</v>
      </c>
      <c r="P8" s="47">
        <v>5</v>
      </c>
      <c r="Q8" s="40">
        <v>4</v>
      </c>
      <c r="R8" s="47">
        <v>3</v>
      </c>
      <c r="S8" s="40">
        <v>2</v>
      </c>
      <c r="T8" s="47">
        <v>3</v>
      </c>
      <c r="U8" s="40">
        <v>2</v>
      </c>
      <c r="V8" s="47">
        <v>4</v>
      </c>
      <c r="W8" s="40">
        <v>5</v>
      </c>
      <c r="X8" s="47">
        <v>5</v>
      </c>
      <c r="Y8" s="40">
        <v>4</v>
      </c>
      <c r="Z8" s="47">
        <v>5</v>
      </c>
      <c r="AA8" s="40">
        <v>3</v>
      </c>
      <c r="AB8" s="47">
        <v>3</v>
      </c>
      <c r="AC8" s="40">
        <v>4</v>
      </c>
      <c r="AD8" s="47">
        <v>4</v>
      </c>
      <c r="AE8" s="40">
        <v>3</v>
      </c>
      <c r="AF8" s="47">
        <v>5</v>
      </c>
      <c r="AG8" s="40">
        <v>4</v>
      </c>
      <c r="AH8" s="47">
        <v>4</v>
      </c>
      <c r="AI8" s="40">
        <v>3</v>
      </c>
      <c r="AJ8" s="47">
        <v>4</v>
      </c>
      <c r="AK8" s="40">
        <v>4</v>
      </c>
      <c r="AL8" s="47">
        <v>3</v>
      </c>
      <c r="AM8" s="40">
        <v>5</v>
      </c>
      <c r="AN8" s="47">
        <v>3</v>
      </c>
      <c r="AO8" s="40">
        <v>5</v>
      </c>
      <c r="AP8" s="47">
        <v>3</v>
      </c>
      <c r="AQ8" s="40">
        <v>3</v>
      </c>
      <c r="AR8" s="47">
        <v>2</v>
      </c>
      <c r="AS8" s="40">
        <v>3</v>
      </c>
      <c r="AT8" s="47">
        <v>2</v>
      </c>
      <c r="AU8" s="47">
        <v>2</v>
      </c>
      <c r="AV8" s="47">
        <v>2</v>
      </c>
      <c r="AW8" s="47">
        <v>2</v>
      </c>
      <c r="AX8" s="47">
        <v>2</v>
      </c>
      <c r="AY8" s="47">
        <v>2</v>
      </c>
      <c r="AZ8" s="47">
        <v>2</v>
      </c>
      <c r="BA8" s="67">
        <v>4.38</v>
      </c>
      <c r="BB8" s="63"/>
    </row>
    <row r="9" spans="1:54" ht="13.5" customHeight="1">
      <c r="A9" s="6">
        <v>4</v>
      </c>
      <c r="B9" s="69" t="s">
        <v>12</v>
      </c>
      <c r="C9" s="38"/>
      <c r="D9" s="40"/>
      <c r="E9" s="38"/>
      <c r="F9" s="28"/>
      <c r="G9" s="29"/>
      <c r="H9" s="23"/>
      <c r="I9" s="31">
        <v>5</v>
      </c>
      <c r="J9" s="47">
        <v>4</v>
      </c>
      <c r="K9" s="40">
        <v>4</v>
      </c>
      <c r="L9" s="47">
        <v>5</v>
      </c>
      <c r="M9" s="40">
        <v>5</v>
      </c>
      <c r="N9" s="47">
        <v>1</v>
      </c>
      <c r="O9" s="40">
        <v>3</v>
      </c>
      <c r="P9" s="47">
        <v>5</v>
      </c>
      <c r="Q9" s="40">
        <v>5</v>
      </c>
      <c r="R9" s="47">
        <v>4</v>
      </c>
      <c r="S9" s="40">
        <v>1</v>
      </c>
      <c r="T9" s="47">
        <v>5</v>
      </c>
      <c r="U9" s="40">
        <v>1</v>
      </c>
      <c r="V9" s="47">
        <v>5</v>
      </c>
      <c r="W9" s="40">
        <v>5</v>
      </c>
      <c r="X9" s="47">
        <v>5</v>
      </c>
      <c r="Y9" s="40">
        <v>5</v>
      </c>
      <c r="Z9" s="47">
        <v>5</v>
      </c>
      <c r="AA9" s="40">
        <v>3</v>
      </c>
      <c r="AB9" s="47">
        <v>2</v>
      </c>
      <c r="AC9" s="40">
        <v>4</v>
      </c>
      <c r="AD9" s="47">
        <v>3</v>
      </c>
      <c r="AE9" s="40">
        <v>2</v>
      </c>
      <c r="AF9" s="47">
        <v>5</v>
      </c>
      <c r="AG9" s="40">
        <v>5</v>
      </c>
      <c r="AH9" s="47">
        <v>4</v>
      </c>
      <c r="AI9" s="40">
        <v>3</v>
      </c>
      <c r="AJ9" s="47">
        <v>4</v>
      </c>
      <c r="AK9" s="40">
        <v>4</v>
      </c>
      <c r="AL9" s="47">
        <v>3</v>
      </c>
      <c r="AM9" s="40">
        <v>4</v>
      </c>
      <c r="AN9" s="47">
        <v>5</v>
      </c>
      <c r="AO9" s="40">
        <v>5</v>
      </c>
      <c r="AP9" s="47">
        <v>4</v>
      </c>
      <c r="AQ9" s="40">
        <v>3</v>
      </c>
      <c r="AR9" s="47">
        <v>2</v>
      </c>
      <c r="AS9" s="40">
        <v>3</v>
      </c>
      <c r="AT9" s="47">
        <v>4</v>
      </c>
      <c r="AU9" s="47">
        <v>4</v>
      </c>
      <c r="AV9" s="47">
        <v>4</v>
      </c>
      <c r="AW9" s="47">
        <v>4</v>
      </c>
      <c r="AX9" s="47">
        <v>4</v>
      </c>
      <c r="AY9" s="47">
        <v>4</v>
      </c>
      <c r="AZ9" s="47">
        <v>4</v>
      </c>
      <c r="BA9" s="67">
        <v>4.44</v>
      </c>
      <c r="BB9" s="63"/>
    </row>
    <row r="10" spans="1:54" ht="13.5" customHeight="1">
      <c r="A10" s="6">
        <v>5</v>
      </c>
      <c r="B10" s="69" t="s">
        <v>13</v>
      </c>
      <c r="C10" s="38"/>
      <c r="D10" s="40"/>
      <c r="E10" s="38"/>
      <c r="F10" s="28"/>
      <c r="G10" s="29"/>
      <c r="H10" s="23"/>
      <c r="I10" s="31">
        <v>4</v>
      </c>
      <c r="J10" s="47">
        <v>4</v>
      </c>
      <c r="K10" s="40">
        <v>4</v>
      </c>
      <c r="L10" s="47">
        <v>5</v>
      </c>
      <c r="M10" s="40">
        <v>5</v>
      </c>
      <c r="N10" s="47">
        <v>1</v>
      </c>
      <c r="O10" s="40">
        <v>2</v>
      </c>
      <c r="P10" s="47">
        <v>5</v>
      </c>
      <c r="Q10" s="40">
        <v>3</v>
      </c>
      <c r="R10" s="47">
        <v>3</v>
      </c>
      <c r="S10" s="40">
        <v>1</v>
      </c>
      <c r="T10" s="47">
        <v>2</v>
      </c>
      <c r="U10" s="40">
        <v>1</v>
      </c>
      <c r="V10" s="47">
        <v>4</v>
      </c>
      <c r="W10" s="40">
        <v>5</v>
      </c>
      <c r="X10" s="47">
        <v>5</v>
      </c>
      <c r="Y10" s="40">
        <v>5</v>
      </c>
      <c r="Z10" s="47">
        <v>5</v>
      </c>
      <c r="AA10" s="40">
        <v>3</v>
      </c>
      <c r="AB10" s="47">
        <v>5</v>
      </c>
      <c r="AC10" s="40">
        <v>4</v>
      </c>
      <c r="AD10" s="47">
        <v>4</v>
      </c>
      <c r="AE10" s="40">
        <v>3</v>
      </c>
      <c r="AF10" s="47">
        <v>5</v>
      </c>
      <c r="AG10" s="40">
        <v>5</v>
      </c>
      <c r="AH10" s="47">
        <v>4</v>
      </c>
      <c r="AI10" s="40">
        <v>3</v>
      </c>
      <c r="AJ10" s="47">
        <v>4</v>
      </c>
      <c r="AK10" s="40">
        <v>4</v>
      </c>
      <c r="AL10" s="47">
        <v>3</v>
      </c>
      <c r="AM10" s="40">
        <v>4</v>
      </c>
      <c r="AN10" s="47">
        <v>3</v>
      </c>
      <c r="AO10" s="40">
        <v>5</v>
      </c>
      <c r="AP10" s="47">
        <v>3</v>
      </c>
      <c r="AQ10" s="40">
        <v>4</v>
      </c>
      <c r="AR10" s="47">
        <v>2</v>
      </c>
      <c r="AS10" s="40">
        <v>5</v>
      </c>
      <c r="AT10" s="47">
        <v>3</v>
      </c>
      <c r="AU10" s="47">
        <v>3</v>
      </c>
      <c r="AV10" s="47">
        <v>3</v>
      </c>
      <c r="AW10" s="47">
        <v>3</v>
      </c>
      <c r="AX10" s="47">
        <v>3</v>
      </c>
      <c r="AY10" s="47">
        <v>3</v>
      </c>
      <c r="AZ10" s="47">
        <v>3</v>
      </c>
      <c r="BA10" s="67">
        <v>4.33</v>
      </c>
      <c r="BB10" s="64">
        <f>SUM(BA6:BA10)/5</f>
        <v>4.4</v>
      </c>
    </row>
    <row r="11" spans="1:52" ht="13.5" customHeight="1">
      <c r="A11" s="8"/>
      <c r="B11" s="8"/>
      <c r="C11" s="92"/>
      <c r="D11" s="105"/>
      <c r="E11" s="92"/>
      <c r="F11" s="78"/>
      <c r="G11" s="91"/>
      <c r="H11" s="23"/>
      <c r="I11" s="78"/>
      <c r="J11" s="76"/>
      <c r="K11" s="77"/>
      <c r="L11" s="76"/>
      <c r="M11" s="77"/>
      <c r="N11" s="76"/>
      <c r="O11" s="77"/>
      <c r="P11" s="76"/>
      <c r="Q11" s="77"/>
      <c r="R11" s="76"/>
      <c r="S11" s="77"/>
      <c r="T11" s="76"/>
      <c r="U11" s="77"/>
      <c r="V11" s="76"/>
      <c r="W11" s="77"/>
      <c r="X11" s="76"/>
      <c r="Y11" s="77"/>
      <c r="Z11" s="76"/>
      <c r="AA11" s="77"/>
      <c r="AB11" s="76"/>
      <c r="AC11" s="77"/>
      <c r="AD11" s="76"/>
      <c r="AE11" s="77"/>
      <c r="AF11" s="76"/>
      <c r="AG11" s="77"/>
      <c r="AH11" s="76"/>
      <c r="AI11" s="77"/>
      <c r="AJ11" s="76"/>
      <c r="AK11" s="77"/>
      <c r="AL11" s="76"/>
      <c r="AM11" s="77"/>
      <c r="AN11" s="76"/>
      <c r="AO11" s="77"/>
      <c r="AP11" s="76"/>
      <c r="AQ11" s="77"/>
      <c r="AR11" s="76"/>
      <c r="AS11" s="77"/>
      <c r="AT11" s="76"/>
      <c r="AU11" s="98"/>
      <c r="AV11" s="98"/>
      <c r="AW11" s="98"/>
      <c r="AX11" s="98"/>
      <c r="AY11" s="98"/>
      <c r="AZ11" s="98"/>
    </row>
    <row r="12" spans="1:54" ht="15">
      <c r="A12" s="14"/>
      <c r="B12" s="68" t="s">
        <v>15</v>
      </c>
      <c r="C12" s="84"/>
      <c r="D12" s="85"/>
      <c r="E12" s="84"/>
      <c r="F12" s="89"/>
      <c r="G12" s="89"/>
      <c r="H12" s="84"/>
      <c r="I12" s="85"/>
      <c r="J12" s="84"/>
      <c r="K12" s="85"/>
      <c r="L12" s="84"/>
      <c r="M12" s="85"/>
      <c r="N12" s="84"/>
      <c r="O12" s="85"/>
      <c r="P12" s="84"/>
      <c r="Q12" s="85"/>
      <c r="R12" s="84"/>
      <c r="S12" s="85"/>
      <c r="T12" s="84"/>
      <c r="U12" s="85"/>
      <c r="V12" s="84"/>
      <c r="W12" s="85"/>
      <c r="X12" s="84"/>
      <c r="Y12" s="85"/>
      <c r="Z12" s="84"/>
      <c r="AA12" s="85"/>
      <c r="AB12" s="84"/>
      <c r="AC12" s="85"/>
      <c r="AD12" s="84"/>
      <c r="AE12" s="85"/>
      <c r="AF12" s="84"/>
      <c r="AG12" s="85"/>
      <c r="AH12" s="84"/>
      <c r="AI12" s="85"/>
      <c r="AJ12" s="84"/>
      <c r="AK12" s="85"/>
      <c r="AL12" s="84"/>
      <c r="AM12" s="85"/>
      <c r="AN12" s="84"/>
      <c r="AO12" s="85"/>
      <c r="AP12" s="84"/>
      <c r="AQ12" s="85"/>
      <c r="AR12" s="84"/>
      <c r="AS12" s="85"/>
      <c r="AT12" s="84"/>
      <c r="AU12" s="84"/>
      <c r="AV12" s="84"/>
      <c r="AW12" s="84"/>
      <c r="AX12" s="84"/>
      <c r="AY12" s="84"/>
      <c r="AZ12" s="84"/>
      <c r="BA12" s="85"/>
      <c r="BB12" s="86"/>
    </row>
    <row r="13" spans="1:54" ht="13.5" customHeight="1">
      <c r="A13" s="93">
        <v>1</v>
      </c>
      <c r="B13" s="79" t="s">
        <v>16</v>
      </c>
      <c r="C13" s="94"/>
      <c r="D13" s="75"/>
      <c r="E13" s="94"/>
      <c r="F13" s="80"/>
      <c r="G13" s="95"/>
      <c r="H13" s="23"/>
      <c r="I13" s="81">
        <v>3</v>
      </c>
      <c r="J13" s="82">
        <v>3</v>
      </c>
      <c r="K13" s="75">
        <v>4</v>
      </c>
      <c r="L13" s="82">
        <v>5</v>
      </c>
      <c r="M13" s="75">
        <v>5</v>
      </c>
      <c r="N13" s="82">
        <v>2</v>
      </c>
      <c r="O13" s="75">
        <v>2</v>
      </c>
      <c r="P13" s="82">
        <v>4</v>
      </c>
      <c r="Q13" s="75">
        <v>4</v>
      </c>
      <c r="R13" s="82">
        <v>3</v>
      </c>
      <c r="S13" s="75">
        <v>2</v>
      </c>
      <c r="T13" s="82">
        <v>3</v>
      </c>
      <c r="U13" s="75">
        <v>2</v>
      </c>
      <c r="V13" s="82">
        <v>4</v>
      </c>
      <c r="W13" s="75">
        <v>5</v>
      </c>
      <c r="X13" s="82">
        <v>5</v>
      </c>
      <c r="Y13" s="75">
        <v>5</v>
      </c>
      <c r="Z13" s="82">
        <v>4</v>
      </c>
      <c r="AA13" s="75">
        <v>2</v>
      </c>
      <c r="AB13" s="82">
        <v>5</v>
      </c>
      <c r="AC13" s="75">
        <v>4</v>
      </c>
      <c r="AD13" s="82">
        <v>4</v>
      </c>
      <c r="AE13" s="75">
        <v>3</v>
      </c>
      <c r="AF13" s="82">
        <v>4</v>
      </c>
      <c r="AG13" s="75">
        <v>4</v>
      </c>
      <c r="AH13" s="82">
        <v>4</v>
      </c>
      <c r="AI13" s="75">
        <v>3</v>
      </c>
      <c r="AJ13" s="82">
        <v>4</v>
      </c>
      <c r="AK13" s="75">
        <v>4</v>
      </c>
      <c r="AL13" s="82">
        <v>4</v>
      </c>
      <c r="AM13" s="75">
        <v>4</v>
      </c>
      <c r="AN13" s="82">
        <v>4</v>
      </c>
      <c r="AO13" s="75">
        <v>5</v>
      </c>
      <c r="AP13" s="82">
        <v>3</v>
      </c>
      <c r="AQ13" s="75">
        <v>3</v>
      </c>
      <c r="AR13" s="82">
        <v>2</v>
      </c>
      <c r="AS13" s="75">
        <v>5</v>
      </c>
      <c r="AT13" s="82">
        <v>2</v>
      </c>
      <c r="AU13" s="82">
        <v>2</v>
      </c>
      <c r="AV13" s="82">
        <v>2</v>
      </c>
      <c r="AW13" s="82">
        <v>2</v>
      </c>
      <c r="AX13" s="82">
        <v>2</v>
      </c>
      <c r="AY13" s="82">
        <v>2</v>
      </c>
      <c r="AZ13" s="82">
        <v>2</v>
      </c>
      <c r="BA13" s="83">
        <v>3.67</v>
      </c>
      <c r="BB13" s="63"/>
    </row>
    <row r="14" spans="1:54" ht="13.5" customHeight="1">
      <c r="A14" s="6">
        <v>2</v>
      </c>
      <c r="B14" s="69" t="s">
        <v>17</v>
      </c>
      <c r="C14" s="38"/>
      <c r="D14" s="40"/>
      <c r="E14" s="38"/>
      <c r="F14" s="28"/>
      <c r="G14" s="29"/>
      <c r="H14" s="23"/>
      <c r="I14" s="31">
        <v>4</v>
      </c>
      <c r="J14" s="47">
        <v>3</v>
      </c>
      <c r="K14" s="40">
        <v>4</v>
      </c>
      <c r="L14" s="47">
        <v>4</v>
      </c>
      <c r="M14" s="40">
        <v>5</v>
      </c>
      <c r="N14" s="47">
        <v>2</v>
      </c>
      <c r="O14" s="40">
        <v>2</v>
      </c>
      <c r="P14" s="47">
        <v>4</v>
      </c>
      <c r="Q14" s="40">
        <v>5</v>
      </c>
      <c r="R14" s="47">
        <v>3</v>
      </c>
      <c r="S14" s="40">
        <v>1</v>
      </c>
      <c r="T14" s="47">
        <v>2</v>
      </c>
      <c r="U14" s="40">
        <v>1</v>
      </c>
      <c r="V14" s="47">
        <v>4</v>
      </c>
      <c r="W14" s="40">
        <v>5</v>
      </c>
      <c r="X14" s="47">
        <v>5</v>
      </c>
      <c r="Y14" s="40">
        <v>5</v>
      </c>
      <c r="Z14" s="47">
        <v>4</v>
      </c>
      <c r="AA14" s="40">
        <v>3</v>
      </c>
      <c r="AB14" s="47">
        <v>5</v>
      </c>
      <c r="AC14" s="40">
        <v>5</v>
      </c>
      <c r="AD14" s="47">
        <v>4</v>
      </c>
      <c r="AE14" s="40">
        <v>4</v>
      </c>
      <c r="AF14" s="47">
        <v>5</v>
      </c>
      <c r="AG14" s="40">
        <v>4</v>
      </c>
      <c r="AH14" s="47">
        <v>4</v>
      </c>
      <c r="AI14" s="40">
        <v>3</v>
      </c>
      <c r="AJ14" s="47">
        <v>4</v>
      </c>
      <c r="AK14" s="40">
        <v>4</v>
      </c>
      <c r="AL14" s="47">
        <v>4</v>
      </c>
      <c r="AM14" s="40">
        <v>4</v>
      </c>
      <c r="AN14" s="47">
        <v>4</v>
      </c>
      <c r="AO14" s="40">
        <v>5</v>
      </c>
      <c r="AP14" s="47">
        <v>2</v>
      </c>
      <c r="AQ14" s="40">
        <v>4</v>
      </c>
      <c r="AR14" s="47">
        <v>2</v>
      </c>
      <c r="AS14" s="40">
        <v>5</v>
      </c>
      <c r="AT14" s="47">
        <v>4</v>
      </c>
      <c r="AU14" s="47">
        <v>4</v>
      </c>
      <c r="AV14" s="47">
        <v>4</v>
      </c>
      <c r="AW14" s="47">
        <v>4</v>
      </c>
      <c r="AX14" s="47">
        <v>4</v>
      </c>
      <c r="AY14" s="47">
        <v>4</v>
      </c>
      <c r="AZ14" s="47">
        <v>4</v>
      </c>
      <c r="BA14" s="83">
        <v>3.64</v>
      </c>
      <c r="BB14" s="63"/>
    </row>
    <row r="15" spans="1:54" ht="13.5" customHeight="1">
      <c r="A15" s="6">
        <v>3</v>
      </c>
      <c r="B15" s="70" t="s">
        <v>18</v>
      </c>
      <c r="C15" s="38"/>
      <c r="D15" s="40"/>
      <c r="E15" s="38"/>
      <c r="F15" s="28"/>
      <c r="G15" s="29"/>
      <c r="H15" s="23"/>
      <c r="I15" s="31">
        <v>5</v>
      </c>
      <c r="J15" s="47">
        <v>4</v>
      </c>
      <c r="K15" s="40">
        <v>4</v>
      </c>
      <c r="L15" s="47">
        <v>5</v>
      </c>
      <c r="M15" s="40">
        <v>4</v>
      </c>
      <c r="N15" s="47">
        <v>2</v>
      </c>
      <c r="O15" s="40">
        <v>3</v>
      </c>
      <c r="P15" s="47">
        <v>5</v>
      </c>
      <c r="Q15" s="40">
        <v>3</v>
      </c>
      <c r="R15" s="47">
        <v>3</v>
      </c>
      <c r="S15" s="40">
        <v>1</v>
      </c>
      <c r="T15" s="47">
        <v>2</v>
      </c>
      <c r="U15" s="40">
        <v>1</v>
      </c>
      <c r="V15" s="47">
        <v>3</v>
      </c>
      <c r="W15" s="40">
        <v>5</v>
      </c>
      <c r="X15" s="47">
        <v>5</v>
      </c>
      <c r="Y15" s="40">
        <v>5</v>
      </c>
      <c r="Z15" s="47">
        <v>4</v>
      </c>
      <c r="AA15" s="40">
        <v>3</v>
      </c>
      <c r="AB15" s="47">
        <v>3</v>
      </c>
      <c r="AC15" s="40">
        <v>4</v>
      </c>
      <c r="AD15" s="47">
        <v>3</v>
      </c>
      <c r="AE15" s="40">
        <v>3</v>
      </c>
      <c r="AF15" s="47">
        <v>5</v>
      </c>
      <c r="AG15" s="40">
        <v>4</v>
      </c>
      <c r="AH15" s="47">
        <v>4</v>
      </c>
      <c r="AI15" s="40">
        <v>3</v>
      </c>
      <c r="AJ15" s="47">
        <v>4</v>
      </c>
      <c r="AK15" s="40">
        <v>4</v>
      </c>
      <c r="AL15" s="47">
        <v>4</v>
      </c>
      <c r="AM15" s="40">
        <v>4</v>
      </c>
      <c r="AN15" s="47">
        <v>5</v>
      </c>
      <c r="AO15" s="40">
        <v>5</v>
      </c>
      <c r="AP15" s="47">
        <v>3</v>
      </c>
      <c r="AQ15" s="40">
        <v>4</v>
      </c>
      <c r="AR15" s="47">
        <v>2</v>
      </c>
      <c r="AS15" s="40">
        <v>4</v>
      </c>
      <c r="AT15" s="47">
        <v>2</v>
      </c>
      <c r="AU15" s="47">
        <v>2</v>
      </c>
      <c r="AV15" s="47">
        <v>2</v>
      </c>
      <c r="AW15" s="47">
        <v>2</v>
      </c>
      <c r="AX15" s="47">
        <v>2</v>
      </c>
      <c r="AY15" s="47">
        <v>2</v>
      </c>
      <c r="AZ15" s="47">
        <v>2</v>
      </c>
      <c r="BA15" s="83">
        <v>3.69</v>
      </c>
      <c r="BB15" s="63"/>
    </row>
    <row r="16" spans="1:54" ht="13.5" customHeight="1">
      <c r="A16" s="6">
        <v>4</v>
      </c>
      <c r="B16" s="71" t="s">
        <v>19</v>
      </c>
      <c r="C16" s="38"/>
      <c r="D16" s="40"/>
      <c r="E16" s="38"/>
      <c r="F16" s="28"/>
      <c r="G16" s="29"/>
      <c r="H16" s="23"/>
      <c r="I16" s="31">
        <v>4</v>
      </c>
      <c r="J16" s="47">
        <v>4</v>
      </c>
      <c r="K16" s="40">
        <v>4</v>
      </c>
      <c r="L16" s="47">
        <v>4</v>
      </c>
      <c r="M16" s="40">
        <v>5</v>
      </c>
      <c r="N16" s="47">
        <v>3</v>
      </c>
      <c r="O16" s="40">
        <v>2</v>
      </c>
      <c r="P16" s="47">
        <v>5</v>
      </c>
      <c r="Q16" s="40">
        <v>3</v>
      </c>
      <c r="R16" s="47">
        <v>3</v>
      </c>
      <c r="S16" s="40">
        <v>1</v>
      </c>
      <c r="T16" s="47">
        <v>2</v>
      </c>
      <c r="U16" s="40">
        <v>2</v>
      </c>
      <c r="V16" s="47">
        <v>3</v>
      </c>
      <c r="W16" s="40">
        <v>5</v>
      </c>
      <c r="X16" s="47">
        <v>5</v>
      </c>
      <c r="Y16" s="40">
        <v>4</v>
      </c>
      <c r="Z16" s="47">
        <v>4</v>
      </c>
      <c r="AA16" s="40">
        <v>3</v>
      </c>
      <c r="AB16" s="47">
        <v>5</v>
      </c>
      <c r="AC16" s="40">
        <v>5</v>
      </c>
      <c r="AD16" s="47">
        <v>4</v>
      </c>
      <c r="AE16" s="40">
        <v>4</v>
      </c>
      <c r="AF16" s="47">
        <v>5</v>
      </c>
      <c r="AG16" s="40">
        <v>4</v>
      </c>
      <c r="AH16" s="47">
        <v>4</v>
      </c>
      <c r="AI16" s="40">
        <v>3</v>
      </c>
      <c r="AJ16" s="47">
        <v>4</v>
      </c>
      <c r="AK16" s="40">
        <v>3</v>
      </c>
      <c r="AL16" s="47">
        <v>4</v>
      </c>
      <c r="AM16" s="40">
        <v>3</v>
      </c>
      <c r="AN16" s="47">
        <v>4</v>
      </c>
      <c r="AO16" s="40">
        <v>5</v>
      </c>
      <c r="AP16" s="47">
        <v>3</v>
      </c>
      <c r="AQ16" s="40">
        <v>4</v>
      </c>
      <c r="AR16" s="47">
        <v>2</v>
      </c>
      <c r="AS16" s="40">
        <v>2</v>
      </c>
      <c r="AT16" s="47">
        <v>4</v>
      </c>
      <c r="AU16" s="47">
        <v>4</v>
      </c>
      <c r="AV16" s="47">
        <v>4</v>
      </c>
      <c r="AW16" s="47">
        <v>4</v>
      </c>
      <c r="AX16" s="47">
        <v>4</v>
      </c>
      <c r="AY16" s="47">
        <v>4</v>
      </c>
      <c r="AZ16" s="47">
        <v>4</v>
      </c>
      <c r="BA16" s="83">
        <v>3.6</v>
      </c>
      <c r="BB16" s="63"/>
    </row>
    <row r="17" spans="1:54" ht="13.5" customHeight="1">
      <c r="A17" s="6">
        <v>5</v>
      </c>
      <c r="B17" s="72" t="s">
        <v>20</v>
      </c>
      <c r="C17" s="38"/>
      <c r="D17" s="40"/>
      <c r="E17" s="38"/>
      <c r="F17" s="28"/>
      <c r="G17" s="29"/>
      <c r="H17" s="23"/>
      <c r="I17" s="31">
        <v>5</v>
      </c>
      <c r="J17" s="47">
        <v>4</v>
      </c>
      <c r="K17" s="40">
        <v>4</v>
      </c>
      <c r="L17" s="47">
        <v>5</v>
      </c>
      <c r="M17" s="40">
        <v>5</v>
      </c>
      <c r="N17" s="47">
        <v>2</v>
      </c>
      <c r="O17" s="40">
        <v>3</v>
      </c>
      <c r="P17" s="47">
        <v>4</v>
      </c>
      <c r="Q17" s="40">
        <v>4</v>
      </c>
      <c r="R17" s="47">
        <v>3</v>
      </c>
      <c r="S17" s="40">
        <v>1</v>
      </c>
      <c r="T17" s="47">
        <v>2</v>
      </c>
      <c r="U17" s="40">
        <v>1</v>
      </c>
      <c r="V17" s="47">
        <v>4</v>
      </c>
      <c r="W17" s="40">
        <v>5</v>
      </c>
      <c r="X17" s="47">
        <v>5</v>
      </c>
      <c r="Y17" s="40">
        <v>5</v>
      </c>
      <c r="Z17" s="47">
        <v>4</v>
      </c>
      <c r="AA17" s="40">
        <v>3</v>
      </c>
      <c r="AB17" s="47">
        <v>3</v>
      </c>
      <c r="AC17" s="40">
        <v>4</v>
      </c>
      <c r="AD17" s="47">
        <v>3</v>
      </c>
      <c r="AE17" s="40">
        <v>3</v>
      </c>
      <c r="AF17" s="47">
        <v>5</v>
      </c>
      <c r="AG17" s="40">
        <v>4</v>
      </c>
      <c r="AH17" s="47">
        <v>4</v>
      </c>
      <c r="AI17" s="40">
        <v>3</v>
      </c>
      <c r="AJ17" s="47">
        <v>4</v>
      </c>
      <c r="AK17" s="40">
        <v>4</v>
      </c>
      <c r="AL17" s="47">
        <v>5</v>
      </c>
      <c r="AM17" s="40">
        <v>3</v>
      </c>
      <c r="AN17" s="47">
        <v>5</v>
      </c>
      <c r="AO17" s="40">
        <v>5</v>
      </c>
      <c r="AP17" s="47">
        <v>4</v>
      </c>
      <c r="AQ17" s="40">
        <v>3</v>
      </c>
      <c r="AR17" s="47">
        <v>2</v>
      </c>
      <c r="AS17" s="40">
        <v>3</v>
      </c>
      <c r="AT17" s="47">
        <v>2</v>
      </c>
      <c r="AU17" s="47">
        <v>2</v>
      </c>
      <c r="AV17" s="47">
        <v>2</v>
      </c>
      <c r="AW17" s="47">
        <v>2</v>
      </c>
      <c r="AX17" s="47">
        <v>2</v>
      </c>
      <c r="AY17" s="47">
        <v>2</v>
      </c>
      <c r="AZ17" s="47">
        <v>2</v>
      </c>
      <c r="BA17" s="83">
        <v>3.8</v>
      </c>
      <c r="BB17" s="63"/>
    </row>
    <row r="18" spans="1:54" ht="13.5" customHeight="1">
      <c r="A18" s="6">
        <v>6</v>
      </c>
      <c r="B18" s="69" t="s">
        <v>21</v>
      </c>
      <c r="C18" s="38"/>
      <c r="D18" s="40"/>
      <c r="E18" s="38"/>
      <c r="F18" s="28"/>
      <c r="G18" s="29"/>
      <c r="H18" s="23"/>
      <c r="I18" s="31">
        <v>4</v>
      </c>
      <c r="J18" s="47">
        <v>3</v>
      </c>
      <c r="K18" s="40">
        <v>4</v>
      </c>
      <c r="L18" s="47">
        <v>4</v>
      </c>
      <c r="M18" s="40">
        <v>4</v>
      </c>
      <c r="N18" s="47">
        <v>1</v>
      </c>
      <c r="O18" s="40">
        <v>2</v>
      </c>
      <c r="P18" s="47">
        <v>4</v>
      </c>
      <c r="Q18" s="40">
        <v>4</v>
      </c>
      <c r="R18" s="47">
        <v>3</v>
      </c>
      <c r="S18" s="40">
        <v>1</v>
      </c>
      <c r="T18" s="47">
        <v>1</v>
      </c>
      <c r="U18" s="40">
        <v>2</v>
      </c>
      <c r="V18" s="47">
        <v>4</v>
      </c>
      <c r="W18" s="40">
        <v>5</v>
      </c>
      <c r="X18" s="47">
        <v>5</v>
      </c>
      <c r="Y18" s="40">
        <v>5</v>
      </c>
      <c r="Z18" s="47">
        <v>4</v>
      </c>
      <c r="AA18" s="40">
        <v>3</v>
      </c>
      <c r="AB18" s="47">
        <v>4</v>
      </c>
      <c r="AC18" s="40">
        <v>5</v>
      </c>
      <c r="AD18" s="47">
        <v>4</v>
      </c>
      <c r="AE18" s="40">
        <v>4</v>
      </c>
      <c r="AF18" s="47">
        <v>5</v>
      </c>
      <c r="AG18" s="40">
        <v>4</v>
      </c>
      <c r="AH18" s="47">
        <v>4</v>
      </c>
      <c r="AI18" s="40">
        <v>3</v>
      </c>
      <c r="AJ18" s="47">
        <v>4</v>
      </c>
      <c r="AK18" s="40">
        <v>4</v>
      </c>
      <c r="AL18" s="47">
        <v>4</v>
      </c>
      <c r="AM18" s="40">
        <v>4</v>
      </c>
      <c r="AN18" s="47">
        <v>4</v>
      </c>
      <c r="AO18" s="40">
        <v>5</v>
      </c>
      <c r="AP18" s="47">
        <v>3</v>
      </c>
      <c r="AQ18" s="40">
        <v>3</v>
      </c>
      <c r="AR18" s="47">
        <v>2</v>
      </c>
      <c r="AS18" s="40">
        <v>4</v>
      </c>
      <c r="AT18" s="47">
        <v>2</v>
      </c>
      <c r="AU18" s="47">
        <v>2</v>
      </c>
      <c r="AV18" s="47">
        <v>2</v>
      </c>
      <c r="AW18" s="47">
        <v>2</v>
      </c>
      <c r="AX18" s="47">
        <v>2</v>
      </c>
      <c r="AY18" s="47">
        <v>2</v>
      </c>
      <c r="AZ18" s="47">
        <v>2</v>
      </c>
      <c r="BA18" s="83">
        <v>3.82</v>
      </c>
      <c r="BB18" s="63"/>
    </row>
    <row r="19" spans="1:54" ht="13.5" customHeight="1">
      <c r="A19" s="6">
        <v>7</v>
      </c>
      <c r="B19" s="71" t="s">
        <v>22</v>
      </c>
      <c r="C19" s="38"/>
      <c r="D19" s="40"/>
      <c r="E19" s="38"/>
      <c r="F19" s="28"/>
      <c r="G19" s="29"/>
      <c r="H19" s="23"/>
      <c r="I19" s="31">
        <v>4</v>
      </c>
      <c r="J19" s="47">
        <v>3</v>
      </c>
      <c r="K19" s="40">
        <v>4</v>
      </c>
      <c r="L19" s="47">
        <v>5</v>
      </c>
      <c r="M19" s="40">
        <v>5</v>
      </c>
      <c r="N19" s="47">
        <v>3</v>
      </c>
      <c r="O19" s="40">
        <v>3</v>
      </c>
      <c r="P19" s="47">
        <v>4</v>
      </c>
      <c r="Q19" s="40">
        <v>3</v>
      </c>
      <c r="R19" s="47">
        <v>3</v>
      </c>
      <c r="S19" s="40">
        <v>1</v>
      </c>
      <c r="T19" s="47">
        <v>1</v>
      </c>
      <c r="U19" s="40">
        <v>1</v>
      </c>
      <c r="V19" s="47">
        <v>3</v>
      </c>
      <c r="W19" s="40">
        <v>5</v>
      </c>
      <c r="X19" s="47">
        <v>5</v>
      </c>
      <c r="Y19" s="40">
        <v>4</v>
      </c>
      <c r="Z19" s="47">
        <v>4</v>
      </c>
      <c r="AA19" s="40">
        <v>2</v>
      </c>
      <c r="AB19" s="47">
        <v>3</v>
      </c>
      <c r="AC19" s="40">
        <v>4</v>
      </c>
      <c r="AD19" s="47">
        <v>3</v>
      </c>
      <c r="AE19" s="40">
        <v>3</v>
      </c>
      <c r="AF19" s="47">
        <v>5</v>
      </c>
      <c r="AG19" s="40">
        <v>4</v>
      </c>
      <c r="AH19" s="47">
        <v>4</v>
      </c>
      <c r="AI19" s="40">
        <v>3</v>
      </c>
      <c r="AJ19" s="47">
        <v>4</v>
      </c>
      <c r="AK19" s="40">
        <v>4</v>
      </c>
      <c r="AL19" s="47">
        <v>5</v>
      </c>
      <c r="AM19" s="40">
        <v>5</v>
      </c>
      <c r="AN19" s="47">
        <v>5</v>
      </c>
      <c r="AO19" s="40">
        <v>5</v>
      </c>
      <c r="AP19" s="47">
        <v>2</v>
      </c>
      <c r="AQ19" s="40">
        <v>4</v>
      </c>
      <c r="AR19" s="47">
        <v>2</v>
      </c>
      <c r="AS19" s="40">
        <v>3</v>
      </c>
      <c r="AT19" s="47">
        <v>3</v>
      </c>
      <c r="AU19" s="47">
        <v>3</v>
      </c>
      <c r="AV19" s="47">
        <v>3</v>
      </c>
      <c r="AW19" s="47">
        <v>3</v>
      </c>
      <c r="AX19" s="47">
        <v>3</v>
      </c>
      <c r="AY19" s="47">
        <v>3</v>
      </c>
      <c r="AZ19" s="47">
        <v>3</v>
      </c>
      <c r="BA19" s="83">
        <v>3.73</v>
      </c>
      <c r="BB19" s="63"/>
    </row>
    <row r="20" spans="1:54" ht="13.5" customHeight="1">
      <c r="A20" s="6">
        <v>8</v>
      </c>
      <c r="B20" s="69" t="s">
        <v>23</v>
      </c>
      <c r="C20" s="38"/>
      <c r="D20" s="40"/>
      <c r="E20" s="38"/>
      <c r="F20" s="28"/>
      <c r="G20" s="29"/>
      <c r="H20" s="23"/>
      <c r="I20" s="31">
        <v>5</v>
      </c>
      <c r="J20" s="47">
        <v>3</v>
      </c>
      <c r="K20" s="40">
        <v>4</v>
      </c>
      <c r="L20" s="47">
        <v>5</v>
      </c>
      <c r="M20" s="40">
        <v>5</v>
      </c>
      <c r="N20" s="47">
        <v>1</v>
      </c>
      <c r="O20" s="40">
        <v>2</v>
      </c>
      <c r="P20" s="47">
        <v>4</v>
      </c>
      <c r="Q20" s="40">
        <v>3</v>
      </c>
      <c r="R20" s="47">
        <v>2</v>
      </c>
      <c r="S20" s="40">
        <v>2</v>
      </c>
      <c r="T20" s="47">
        <v>1</v>
      </c>
      <c r="U20" s="40">
        <v>1</v>
      </c>
      <c r="V20" s="47">
        <v>5</v>
      </c>
      <c r="W20" s="40">
        <v>5</v>
      </c>
      <c r="X20" s="47">
        <v>5</v>
      </c>
      <c r="Y20" s="40">
        <v>5</v>
      </c>
      <c r="Z20" s="47">
        <v>4</v>
      </c>
      <c r="AA20" s="40">
        <v>3</v>
      </c>
      <c r="AB20" s="47">
        <v>3</v>
      </c>
      <c r="AC20" s="40">
        <v>5</v>
      </c>
      <c r="AD20" s="47">
        <v>2</v>
      </c>
      <c r="AE20" s="40">
        <v>4</v>
      </c>
      <c r="AF20" s="47">
        <v>4</v>
      </c>
      <c r="AG20" s="40">
        <v>4</v>
      </c>
      <c r="AH20" s="47">
        <v>4</v>
      </c>
      <c r="AI20" s="40">
        <v>3</v>
      </c>
      <c r="AJ20" s="47">
        <v>4</v>
      </c>
      <c r="AK20" s="40">
        <v>4</v>
      </c>
      <c r="AL20" s="47">
        <v>4</v>
      </c>
      <c r="AM20" s="40">
        <v>4</v>
      </c>
      <c r="AN20" s="47">
        <v>4</v>
      </c>
      <c r="AO20" s="40">
        <v>5</v>
      </c>
      <c r="AP20" s="47">
        <v>2</v>
      </c>
      <c r="AQ20" s="40">
        <v>3</v>
      </c>
      <c r="AR20" s="47">
        <v>2</v>
      </c>
      <c r="AS20" s="40">
        <v>4</v>
      </c>
      <c r="AT20" s="47">
        <v>2</v>
      </c>
      <c r="AU20" s="47">
        <v>2</v>
      </c>
      <c r="AV20" s="47">
        <v>2</v>
      </c>
      <c r="AW20" s="47">
        <v>2</v>
      </c>
      <c r="AX20" s="47">
        <v>2</v>
      </c>
      <c r="AY20" s="47">
        <v>2</v>
      </c>
      <c r="AZ20" s="47">
        <v>2</v>
      </c>
      <c r="BA20" s="83">
        <v>3.67</v>
      </c>
      <c r="BB20" s="63"/>
    </row>
    <row r="21" spans="1:54" ht="13.5" customHeight="1">
      <c r="A21" s="6">
        <v>9</v>
      </c>
      <c r="B21" s="69" t="s">
        <v>24</v>
      </c>
      <c r="C21" s="38"/>
      <c r="D21" s="40"/>
      <c r="E21" s="38"/>
      <c r="F21" s="28"/>
      <c r="G21" s="29"/>
      <c r="H21" s="23"/>
      <c r="I21" s="31">
        <v>5</v>
      </c>
      <c r="J21" s="47">
        <v>3</v>
      </c>
      <c r="K21" s="40">
        <v>4</v>
      </c>
      <c r="L21" s="47">
        <v>5</v>
      </c>
      <c r="M21" s="40">
        <v>5</v>
      </c>
      <c r="N21" s="47">
        <v>1</v>
      </c>
      <c r="O21" s="40">
        <v>2</v>
      </c>
      <c r="P21" s="47">
        <v>5</v>
      </c>
      <c r="Q21" s="40">
        <v>3</v>
      </c>
      <c r="R21" s="47">
        <v>3</v>
      </c>
      <c r="S21" s="40">
        <v>1</v>
      </c>
      <c r="T21" s="47">
        <v>2</v>
      </c>
      <c r="U21" s="40">
        <v>2</v>
      </c>
      <c r="V21" s="47">
        <v>4</v>
      </c>
      <c r="W21" s="40">
        <v>5</v>
      </c>
      <c r="X21" s="47">
        <v>5</v>
      </c>
      <c r="Y21" s="40">
        <v>4</v>
      </c>
      <c r="Z21" s="47">
        <v>4</v>
      </c>
      <c r="AA21" s="40">
        <v>3</v>
      </c>
      <c r="AB21" s="47">
        <v>3</v>
      </c>
      <c r="AC21" s="40">
        <v>4</v>
      </c>
      <c r="AD21" s="47">
        <v>3</v>
      </c>
      <c r="AE21" s="40">
        <v>3</v>
      </c>
      <c r="AF21" s="47">
        <v>5</v>
      </c>
      <c r="AG21" s="40">
        <v>3</v>
      </c>
      <c r="AH21" s="47">
        <v>4</v>
      </c>
      <c r="AI21" s="40">
        <v>3</v>
      </c>
      <c r="AJ21" s="47">
        <v>4</v>
      </c>
      <c r="AK21" s="40">
        <v>4</v>
      </c>
      <c r="AL21" s="47">
        <v>4</v>
      </c>
      <c r="AM21" s="40">
        <v>5</v>
      </c>
      <c r="AN21" s="47">
        <v>4</v>
      </c>
      <c r="AO21" s="40">
        <v>5</v>
      </c>
      <c r="AP21" s="47">
        <v>3</v>
      </c>
      <c r="AQ21" s="40">
        <v>4</v>
      </c>
      <c r="AR21" s="47">
        <v>2</v>
      </c>
      <c r="AS21" s="40">
        <v>3</v>
      </c>
      <c r="AT21" s="47">
        <v>3</v>
      </c>
      <c r="AU21" s="47">
        <v>3</v>
      </c>
      <c r="AV21" s="47">
        <v>3</v>
      </c>
      <c r="AW21" s="47">
        <v>3</v>
      </c>
      <c r="AX21" s="47">
        <v>3</v>
      </c>
      <c r="AY21" s="47">
        <v>3</v>
      </c>
      <c r="AZ21" s="47">
        <v>3</v>
      </c>
      <c r="BA21" s="83">
        <v>3.76</v>
      </c>
      <c r="BB21" s="64">
        <f>SUM(BA13:BA21)/9</f>
        <v>3.7088888888888882</v>
      </c>
    </row>
    <row r="22" spans="1:52" ht="13.5" customHeight="1">
      <c r="A22" s="10"/>
      <c r="B22" s="34"/>
      <c r="C22" s="128"/>
      <c r="D22" s="129"/>
      <c r="E22" s="129"/>
      <c r="F22" s="129"/>
      <c r="G22" s="130"/>
      <c r="H22" s="24"/>
      <c r="I22" s="8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6"/>
      <c r="U22" s="77"/>
      <c r="V22" s="76"/>
      <c r="W22" s="77"/>
      <c r="X22" s="76"/>
      <c r="Y22" s="77"/>
      <c r="Z22" s="76"/>
      <c r="AA22" s="77"/>
      <c r="AB22" s="76"/>
      <c r="AC22" s="77"/>
      <c r="AD22" s="76"/>
      <c r="AE22" s="77"/>
      <c r="AF22" s="76"/>
      <c r="AG22" s="77"/>
      <c r="AH22" s="76"/>
      <c r="AI22" s="77"/>
      <c r="AJ22" s="76"/>
      <c r="AK22" s="77"/>
      <c r="AL22" s="76"/>
      <c r="AM22" s="77"/>
      <c r="AN22" s="76"/>
      <c r="AO22" s="77"/>
      <c r="AP22" s="76"/>
      <c r="AQ22" s="77"/>
      <c r="AR22" s="76"/>
      <c r="AS22" s="77"/>
      <c r="AT22" s="76"/>
      <c r="AU22" s="98"/>
      <c r="AV22" s="98"/>
      <c r="AW22" s="98"/>
      <c r="AX22" s="98"/>
      <c r="AY22" s="98"/>
      <c r="AZ22" s="98"/>
    </row>
    <row r="23" spans="1:54" ht="15">
      <c r="A23" s="14"/>
      <c r="B23" s="68" t="s">
        <v>25</v>
      </c>
      <c r="C23" s="84"/>
      <c r="D23" s="85"/>
      <c r="E23" s="84"/>
      <c r="F23" s="89"/>
      <c r="G23" s="89"/>
      <c r="H23" s="85"/>
      <c r="I23" s="85"/>
      <c r="J23" s="84"/>
      <c r="K23" s="85"/>
      <c r="L23" s="84"/>
      <c r="M23" s="85"/>
      <c r="N23" s="84"/>
      <c r="O23" s="85"/>
      <c r="P23" s="84"/>
      <c r="Q23" s="85"/>
      <c r="R23" s="84"/>
      <c r="S23" s="85"/>
      <c r="T23" s="84"/>
      <c r="U23" s="85"/>
      <c r="V23" s="84"/>
      <c r="W23" s="85"/>
      <c r="X23" s="84"/>
      <c r="Y23" s="85"/>
      <c r="Z23" s="84"/>
      <c r="AA23" s="85"/>
      <c r="AB23" s="84"/>
      <c r="AC23" s="85"/>
      <c r="AD23" s="84"/>
      <c r="AE23" s="85"/>
      <c r="AF23" s="84"/>
      <c r="AG23" s="85"/>
      <c r="AH23" s="84"/>
      <c r="AI23" s="85"/>
      <c r="AJ23" s="84"/>
      <c r="AK23" s="85"/>
      <c r="AL23" s="84"/>
      <c r="AM23" s="85"/>
      <c r="AN23" s="84"/>
      <c r="AO23" s="85"/>
      <c r="AP23" s="84"/>
      <c r="AQ23" s="85"/>
      <c r="AR23" s="84"/>
      <c r="AS23" s="85"/>
      <c r="AT23" s="84"/>
      <c r="AU23" s="84"/>
      <c r="AV23" s="84"/>
      <c r="AW23" s="84"/>
      <c r="AX23" s="84"/>
      <c r="AY23" s="84"/>
      <c r="AZ23" s="84"/>
      <c r="BA23" s="85"/>
      <c r="BB23" s="86"/>
    </row>
    <row r="24" spans="1:54" s="36" customFormat="1" ht="12" customHeight="1">
      <c r="A24" s="96">
        <v>1</v>
      </c>
      <c r="B24" s="87" t="s">
        <v>26</v>
      </c>
      <c r="C24" s="94"/>
      <c r="D24" s="43"/>
      <c r="E24" s="94"/>
      <c r="F24" s="80"/>
      <c r="G24" s="95"/>
      <c r="H24" s="88"/>
      <c r="I24" s="81">
        <v>4</v>
      </c>
      <c r="J24" s="82">
        <v>4</v>
      </c>
      <c r="K24" s="75">
        <v>4</v>
      </c>
      <c r="L24" s="82">
        <v>5</v>
      </c>
      <c r="M24" s="75">
        <v>5</v>
      </c>
      <c r="N24" s="82">
        <v>2</v>
      </c>
      <c r="O24" s="75">
        <v>3</v>
      </c>
      <c r="P24" s="82">
        <v>5</v>
      </c>
      <c r="Q24" s="75">
        <v>4</v>
      </c>
      <c r="R24" s="82">
        <v>4</v>
      </c>
      <c r="S24" s="75">
        <v>4</v>
      </c>
      <c r="T24" s="82">
        <v>2</v>
      </c>
      <c r="U24" s="75">
        <v>1</v>
      </c>
      <c r="V24" s="82">
        <v>4</v>
      </c>
      <c r="W24" s="75">
        <v>5</v>
      </c>
      <c r="X24" s="82">
        <v>5</v>
      </c>
      <c r="Y24" s="75">
        <v>4</v>
      </c>
      <c r="Z24" s="82">
        <v>4</v>
      </c>
      <c r="AA24" s="75">
        <v>3</v>
      </c>
      <c r="AB24" s="82">
        <v>2</v>
      </c>
      <c r="AC24" s="75">
        <v>4</v>
      </c>
      <c r="AD24" s="82">
        <v>3</v>
      </c>
      <c r="AE24" s="75">
        <v>3</v>
      </c>
      <c r="AF24" s="82">
        <v>5</v>
      </c>
      <c r="AG24" s="75">
        <v>4</v>
      </c>
      <c r="AH24" s="82">
        <v>4</v>
      </c>
      <c r="AI24" s="75">
        <v>3</v>
      </c>
      <c r="AJ24" s="82">
        <v>4</v>
      </c>
      <c r="AK24" s="75">
        <v>4</v>
      </c>
      <c r="AL24" s="82">
        <v>4</v>
      </c>
      <c r="AM24" s="75">
        <v>4</v>
      </c>
      <c r="AN24" s="82">
        <v>4</v>
      </c>
      <c r="AO24" s="75">
        <v>5</v>
      </c>
      <c r="AP24" s="82">
        <v>3</v>
      </c>
      <c r="AQ24" s="75">
        <v>4</v>
      </c>
      <c r="AR24" s="82">
        <v>2</v>
      </c>
      <c r="AS24" s="75">
        <v>4</v>
      </c>
      <c r="AT24" s="82">
        <v>2</v>
      </c>
      <c r="AU24" s="82">
        <v>2</v>
      </c>
      <c r="AV24" s="82">
        <v>2</v>
      </c>
      <c r="AW24" s="82">
        <v>2</v>
      </c>
      <c r="AX24" s="82">
        <v>2</v>
      </c>
      <c r="AY24" s="82">
        <v>2</v>
      </c>
      <c r="AZ24" s="82">
        <v>2</v>
      </c>
      <c r="BA24" s="83">
        <v>3.69</v>
      </c>
      <c r="BB24" s="65"/>
    </row>
    <row r="25" spans="1:54" s="36" customFormat="1" ht="12" customHeight="1">
      <c r="A25" s="35">
        <v>2</v>
      </c>
      <c r="B25" s="73" t="s">
        <v>27</v>
      </c>
      <c r="C25" s="38"/>
      <c r="D25" s="106"/>
      <c r="E25" s="38"/>
      <c r="F25" s="28"/>
      <c r="G25" s="29"/>
      <c r="H25" s="25"/>
      <c r="I25" s="31">
        <v>3</v>
      </c>
      <c r="J25" s="47">
        <v>4</v>
      </c>
      <c r="K25" s="40">
        <v>4</v>
      </c>
      <c r="L25" s="47">
        <v>5</v>
      </c>
      <c r="M25" s="40">
        <v>5</v>
      </c>
      <c r="N25" s="47">
        <v>2</v>
      </c>
      <c r="O25" s="40">
        <v>3</v>
      </c>
      <c r="P25" s="47">
        <v>4</v>
      </c>
      <c r="Q25" s="40">
        <v>3</v>
      </c>
      <c r="R25" s="47">
        <v>3</v>
      </c>
      <c r="S25" s="40">
        <v>2</v>
      </c>
      <c r="T25" s="47">
        <v>2</v>
      </c>
      <c r="U25" s="40">
        <v>2</v>
      </c>
      <c r="V25" s="47">
        <v>5</v>
      </c>
      <c r="W25" s="40">
        <v>5</v>
      </c>
      <c r="X25" s="47">
        <v>5</v>
      </c>
      <c r="Y25" s="40">
        <v>4</v>
      </c>
      <c r="Z25" s="47">
        <v>5</v>
      </c>
      <c r="AA25" s="40">
        <v>3</v>
      </c>
      <c r="AB25" s="47">
        <v>3</v>
      </c>
      <c r="AC25" s="40">
        <v>4</v>
      </c>
      <c r="AD25" s="47">
        <v>4</v>
      </c>
      <c r="AE25" s="40">
        <v>4</v>
      </c>
      <c r="AF25" s="47">
        <v>4</v>
      </c>
      <c r="AG25" s="40">
        <v>4</v>
      </c>
      <c r="AH25" s="47">
        <v>4</v>
      </c>
      <c r="AI25" s="40">
        <v>3</v>
      </c>
      <c r="AJ25" s="47">
        <v>4</v>
      </c>
      <c r="AK25" s="40">
        <v>4</v>
      </c>
      <c r="AL25" s="47">
        <v>5</v>
      </c>
      <c r="AM25" s="40">
        <v>4</v>
      </c>
      <c r="AN25" s="47">
        <v>5</v>
      </c>
      <c r="AO25" s="40">
        <v>5</v>
      </c>
      <c r="AP25" s="47">
        <v>2</v>
      </c>
      <c r="AQ25" s="40">
        <v>4</v>
      </c>
      <c r="AR25" s="47">
        <v>2</v>
      </c>
      <c r="AS25" s="40">
        <v>4</v>
      </c>
      <c r="AT25" s="47">
        <v>2</v>
      </c>
      <c r="AU25" s="47">
        <v>2</v>
      </c>
      <c r="AV25" s="47">
        <v>2</v>
      </c>
      <c r="AW25" s="47">
        <v>2</v>
      </c>
      <c r="AX25" s="47">
        <v>2</v>
      </c>
      <c r="AY25" s="47">
        <v>2</v>
      </c>
      <c r="AZ25" s="47">
        <v>2</v>
      </c>
      <c r="BA25" s="83">
        <v>3.78</v>
      </c>
      <c r="BB25" s="65"/>
    </row>
    <row r="26" spans="1:54" s="36" customFormat="1" ht="12" customHeight="1">
      <c r="A26" s="35">
        <v>3</v>
      </c>
      <c r="B26" s="73" t="s">
        <v>28</v>
      </c>
      <c r="C26" s="38"/>
      <c r="D26" s="106"/>
      <c r="E26" s="38"/>
      <c r="F26" s="28"/>
      <c r="G26" s="29"/>
      <c r="H26" s="25"/>
      <c r="I26" s="31">
        <v>5</v>
      </c>
      <c r="J26" s="47">
        <v>4</v>
      </c>
      <c r="K26" s="40">
        <v>4</v>
      </c>
      <c r="L26" s="47">
        <v>5</v>
      </c>
      <c r="M26" s="40">
        <v>5</v>
      </c>
      <c r="N26" s="47">
        <v>1</v>
      </c>
      <c r="O26" s="40">
        <v>3</v>
      </c>
      <c r="P26" s="47">
        <v>5</v>
      </c>
      <c r="Q26" s="40">
        <v>4</v>
      </c>
      <c r="R26" s="47">
        <v>4</v>
      </c>
      <c r="S26" s="40">
        <v>1</v>
      </c>
      <c r="T26" s="47">
        <v>2</v>
      </c>
      <c r="U26" s="40">
        <v>2</v>
      </c>
      <c r="V26" s="47">
        <v>3</v>
      </c>
      <c r="W26" s="40">
        <v>5</v>
      </c>
      <c r="X26" s="47">
        <v>5</v>
      </c>
      <c r="Y26" s="40">
        <v>5</v>
      </c>
      <c r="Z26" s="47">
        <v>4</v>
      </c>
      <c r="AA26" s="40">
        <v>3</v>
      </c>
      <c r="AB26" s="47">
        <v>4</v>
      </c>
      <c r="AC26" s="40">
        <v>4</v>
      </c>
      <c r="AD26" s="47">
        <v>5</v>
      </c>
      <c r="AE26" s="40">
        <v>3</v>
      </c>
      <c r="AF26" s="47">
        <v>4</v>
      </c>
      <c r="AG26" s="40">
        <v>4</v>
      </c>
      <c r="AH26" s="47">
        <v>4</v>
      </c>
      <c r="AI26" s="40">
        <v>3</v>
      </c>
      <c r="AJ26" s="47">
        <v>4</v>
      </c>
      <c r="AK26" s="40">
        <v>4</v>
      </c>
      <c r="AL26" s="47">
        <v>5</v>
      </c>
      <c r="AM26" s="40">
        <v>3</v>
      </c>
      <c r="AN26" s="47">
        <v>4</v>
      </c>
      <c r="AO26" s="40">
        <v>5</v>
      </c>
      <c r="AP26" s="47">
        <v>3</v>
      </c>
      <c r="AQ26" s="40">
        <v>4</v>
      </c>
      <c r="AR26" s="47">
        <v>2</v>
      </c>
      <c r="AS26" s="40">
        <v>4</v>
      </c>
      <c r="AT26" s="47">
        <v>3</v>
      </c>
      <c r="AU26" s="47">
        <v>3</v>
      </c>
      <c r="AV26" s="47">
        <v>3</v>
      </c>
      <c r="AW26" s="47">
        <v>3</v>
      </c>
      <c r="AX26" s="47">
        <v>3</v>
      </c>
      <c r="AY26" s="47">
        <v>3</v>
      </c>
      <c r="AZ26" s="47">
        <v>3</v>
      </c>
      <c r="BA26" s="83">
        <v>3.69</v>
      </c>
      <c r="BB26" s="65"/>
    </row>
    <row r="27" spans="1:54" s="36" customFormat="1" ht="12" customHeight="1">
      <c r="A27" s="35">
        <v>4</v>
      </c>
      <c r="B27" s="73" t="s">
        <v>29</v>
      </c>
      <c r="C27" s="38"/>
      <c r="D27" s="106"/>
      <c r="E27" s="38"/>
      <c r="F27" s="28"/>
      <c r="G27" s="29"/>
      <c r="H27" s="25"/>
      <c r="I27" s="31">
        <v>4</v>
      </c>
      <c r="J27" s="47">
        <v>4</v>
      </c>
      <c r="K27" s="40">
        <v>4</v>
      </c>
      <c r="L27" s="47">
        <v>5</v>
      </c>
      <c r="M27" s="40">
        <v>5</v>
      </c>
      <c r="N27" s="47">
        <v>1</v>
      </c>
      <c r="O27" s="40">
        <v>3</v>
      </c>
      <c r="P27" s="47">
        <v>4</v>
      </c>
      <c r="Q27" s="40">
        <v>3</v>
      </c>
      <c r="R27" s="47">
        <v>3</v>
      </c>
      <c r="S27" s="40">
        <v>1</v>
      </c>
      <c r="T27" s="47">
        <v>2</v>
      </c>
      <c r="U27" s="40">
        <v>2</v>
      </c>
      <c r="V27" s="47">
        <v>5</v>
      </c>
      <c r="W27" s="40">
        <v>5</v>
      </c>
      <c r="X27" s="47">
        <v>5</v>
      </c>
      <c r="Y27" s="40">
        <v>5</v>
      </c>
      <c r="Z27" s="47">
        <v>4</v>
      </c>
      <c r="AA27" s="40">
        <v>3</v>
      </c>
      <c r="AB27" s="47">
        <v>3</v>
      </c>
      <c r="AC27" s="40">
        <v>4</v>
      </c>
      <c r="AD27" s="47">
        <v>4</v>
      </c>
      <c r="AE27" s="40">
        <v>4</v>
      </c>
      <c r="AF27" s="47">
        <v>4</v>
      </c>
      <c r="AG27" s="40">
        <v>4</v>
      </c>
      <c r="AH27" s="47">
        <v>4</v>
      </c>
      <c r="AI27" s="40">
        <v>3</v>
      </c>
      <c r="AJ27" s="47">
        <v>4</v>
      </c>
      <c r="AK27" s="40">
        <v>4</v>
      </c>
      <c r="AL27" s="47">
        <v>5</v>
      </c>
      <c r="AM27" s="40">
        <v>5</v>
      </c>
      <c r="AN27" s="47">
        <v>5</v>
      </c>
      <c r="AO27" s="40">
        <v>5</v>
      </c>
      <c r="AP27" s="47">
        <v>2</v>
      </c>
      <c r="AQ27" s="40">
        <v>4</v>
      </c>
      <c r="AR27" s="47">
        <v>2</v>
      </c>
      <c r="AS27" s="40">
        <v>4</v>
      </c>
      <c r="AT27" s="47">
        <v>3</v>
      </c>
      <c r="AU27" s="47">
        <v>3</v>
      </c>
      <c r="AV27" s="47">
        <v>3</v>
      </c>
      <c r="AW27" s="47">
        <v>3</v>
      </c>
      <c r="AX27" s="47">
        <v>3</v>
      </c>
      <c r="AY27" s="47">
        <v>3</v>
      </c>
      <c r="AZ27" s="47">
        <v>3</v>
      </c>
      <c r="BA27" s="83">
        <v>3.84</v>
      </c>
      <c r="BB27" s="65"/>
    </row>
    <row r="28" spans="1:54" s="36" customFormat="1" ht="12" customHeight="1">
      <c r="A28" s="35">
        <v>5</v>
      </c>
      <c r="B28" s="73" t="s">
        <v>30</v>
      </c>
      <c r="C28" s="38"/>
      <c r="D28" s="42"/>
      <c r="E28" s="38"/>
      <c r="F28" s="28"/>
      <c r="G28" s="29"/>
      <c r="H28" s="25"/>
      <c r="I28" s="31">
        <v>5</v>
      </c>
      <c r="J28" s="47">
        <v>4</v>
      </c>
      <c r="K28" s="40">
        <v>4</v>
      </c>
      <c r="L28" s="47">
        <v>5</v>
      </c>
      <c r="M28" s="40">
        <v>5</v>
      </c>
      <c r="N28" s="47">
        <v>3</v>
      </c>
      <c r="O28" s="40">
        <v>3</v>
      </c>
      <c r="P28" s="47">
        <v>5</v>
      </c>
      <c r="Q28" s="40">
        <v>3</v>
      </c>
      <c r="R28" s="47">
        <v>4</v>
      </c>
      <c r="S28" s="40">
        <v>1</v>
      </c>
      <c r="T28" s="47">
        <v>1</v>
      </c>
      <c r="U28" s="40">
        <v>2</v>
      </c>
      <c r="V28" s="47">
        <v>4</v>
      </c>
      <c r="W28" s="40">
        <v>5</v>
      </c>
      <c r="X28" s="47">
        <v>5</v>
      </c>
      <c r="Y28" s="40">
        <v>5</v>
      </c>
      <c r="Z28" s="47">
        <v>5</v>
      </c>
      <c r="AA28" s="40">
        <v>2</v>
      </c>
      <c r="AB28" s="47">
        <v>5</v>
      </c>
      <c r="AC28" s="40">
        <v>4</v>
      </c>
      <c r="AD28" s="47">
        <v>5</v>
      </c>
      <c r="AE28" s="40">
        <v>3</v>
      </c>
      <c r="AF28" s="47">
        <v>5</v>
      </c>
      <c r="AG28" s="40">
        <v>4</v>
      </c>
      <c r="AH28" s="47">
        <v>4</v>
      </c>
      <c r="AI28" s="40">
        <v>3</v>
      </c>
      <c r="AJ28" s="47">
        <v>4</v>
      </c>
      <c r="AK28" s="40">
        <v>4</v>
      </c>
      <c r="AL28" s="47">
        <v>4</v>
      </c>
      <c r="AM28" s="40">
        <v>4</v>
      </c>
      <c r="AN28" s="47">
        <v>4</v>
      </c>
      <c r="AO28" s="40">
        <v>5</v>
      </c>
      <c r="AP28" s="47">
        <v>3</v>
      </c>
      <c r="AQ28" s="40">
        <v>4</v>
      </c>
      <c r="AR28" s="47">
        <v>2</v>
      </c>
      <c r="AS28" s="40">
        <v>4</v>
      </c>
      <c r="AT28" s="47">
        <v>4</v>
      </c>
      <c r="AU28" s="47">
        <v>4</v>
      </c>
      <c r="AV28" s="47">
        <v>4</v>
      </c>
      <c r="AW28" s="47">
        <v>4</v>
      </c>
      <c r="AX28" s="47">
        <v>4</v>
      </c>
      <c r="AY28" s="47">
        <v>4</v>
      </c>
      <c r="AZ28" s="47">
        <v>4</v>
      </c>
      <c r="BA28" s="83">
        <v>3.69</v>
      </c>
      <c r="BB28" s="66">
        <f>SUM(BA24:BA28)/5</f>
        <v>3.7380000000000004</v>
      </c>
    </row>
    <row r="29" spans="1:52" s="36" customFormat="1" ht="12" customHeight="1">
      <c r="A29" s="48"/>
      <c r="B29" s="48"/>
      <c r="C29" s="49"/>
      <c r="D29" s="42"/>
      <c r="E29" s="49"/>
      <c r="F29" s="50"/>
      <c r="G29" s="51"/>
      <c r="H29" s="23"/>
      <c r="I29" s="52"/>
      <c r="J29" s="47"/>
      <c r="K29" s="40"/>
      <c r="L29" s="47"/>
      <c r="M29" s="40"/>
      <c r="N29" s="47"/>
      <c r="O29" s="40"/>
      <c r="P29" s="47"/>
      <c r="Q29" s="40"/>
      <c r="R29" s="47"/>
      <c r="S29" s="40"/>
      <c r="T29" s="47"/>
      <c r="U29" s="40"/>
      <c r="V29" s="47"/>
      <c r="W29" s="40"/>
      <c r="X29" s="47"/>
      <c r="Y29" s="40"/>
      <c r="Z29" s="47"/>
      <c r="AA29" s="40"/>
      <c r="AB29" s="47"/>
      <c r="AC29" s="40"/>
      <c r="AD29" s="47"/>
      <c r="AE29" s="40"/>
      <c r="AF29" s="47"/>
      <c r="AG29" s="40"/>
      <c r="AH29" s="47"/>
      <c r="AI29" s="40"/>
      <c r="AJ29" s="47"/>
      <c r="AK29" s="40"/>
      <c r="AL29" s="47"/>
      <c r="AM29" s="40"/>
      <c r="AN29" s="47"/>
      <c r="AO29" s="40"/>
      <c r="AP29" s="47"/>
      <c r="AQ29" s="40"/>
      <c r="AR29" s="47"/>
      <c r="AS29" s="40"/>
      <c r="AT29" s="47"/>
      <c r="AU29" s="100"/>
      <c r="AV29" s="100"/>
      <c r="AW29" s="100"/>
      <c r="AX29" s="100"/>
      <c r="AY29" s="100"/>
      <c r="AZ29" s="100"/>
    </row>
    <row r="30" spans="1:52" ht="12" customHeight="1">
      <c r="A30" s="34"/>
      <c r="B30" s="34"/>
      <c r="C30" s="97"/>
      <c r="D30" s="77"/>
      <c r="E30" s="97"/>
      <c r="F30" s="8"/>
      <c r="G30" s="91"/>
      <c r="H30" s="23"/>
      <c r="I30" s="78"/>
      <c r="J30" s="76"/>
      <c r="K30" s="77"/>
      <c r="L30" s="76"/>
      <c r="M30" s="77"/>
      <c r="N30" s="76"/>
      <c r="O30" s="77"/>
      <c r="P30" s="76"/>
      <c r="Q30" s="77"/>
      <c r="R30" s="76"/>
      <c r="S30" s="77"/>
      <c r="T30" s="76"/>
      <c r="U30" s="77"/>
      <c r="V30" s="76"/>
      <c r="W30" s="77"/>
      <c r="X30" s="76"/>
      <c r="Y30" s="77"/>
      <c r="Z30" s="76"/>
      <c r="AA30" s="77"/>
      <c r="AB30" s="76"/>
      <c r="AC30" s="77"/>
      <c r="AD30" s="76"/>
      <c r="AE30" s="77"/>
      <c r="AF30" s="76"/>
      <c r="AG30" s="77"/>
      <c r="AH30" s="76"/>
      <c r="AI30" s="77"/>
      <c r="AJ30" s="76"/>
      <c r="AK30" s="77"/>
      <c r="AL30" s="76"/>
      <c r="AM30" s="77"/>
      <c r="AN30" s="76"/>
      <c r="AO30" s="77"/>
      <c r="AP30" s="76"/>
      <c r="AQ30" s="77"/>
      <c r="AR30" s="76"/>
      <c r="AS30" s="77"/>
      <c r="AT30" s="76"/>
      <c r="AU30" s="98"/>
      <c r="AV30" s="98"/>
      <c r="AW30" s="98"/>
      <c r="AX30" s="98"/>
      <c r="AY30" s="98"/>
      <c r="AZ30" s="98"/>
    </row>
    <row r="31" spans="1:54" ht="15.75" customHeight="1">
      <c r="A31" s="14"/>
      <c r="B31" s="74" t="s">
        <v>31</v>
      </c>
      <c r="C31" s="84"/>
      <c r="D31" s="90"/>
      <c r="E31" s="84"/>
      <c r="F31" s="89"/>
      <c r="G31" s="89"/>
      <c r="H31" s="85"/>
      <c r="I31" s="85"/>
      <c r="J31" s="46"/>
      <c r="K31" s="90"/>
      <c r="L31" s="46"/>
      <c r="M31" s="90"/>
      <c r="N31" s="46"/>
      <c r="O31" s="90"/>
      <c r="P31" s="46"/>
      <c r="Q31" s="90"/>
      <c r="R31" s="46"/>
      <c r="S31" s="90"/>
      <c r="T31" s="46"/>
      <c r="U31" s="90"/>
      <c r="V31" s="46"/>
      <c r="W31" s="90"/>
      <c r="X31" s="46"/>
      <c r="Y31" s="90"/>
      <c r="Z31" s="46"/>
      <c r="AA31" s="90"/>
      <c r="AB31" s="46"/>
      <c r="AC31" s="90"/>
      <c r="AD31" s="46"/>
      <c r="AE31" s="90"/>
      <c r="AF31" s="46"/>
      <c r="AG31" s="90"/>
      <c r="AH31" s="46"/>
      <c r="AI31" s="90"/>
      <c r="AJ31" s="46"/>
      <c r="AK31" s="90"/>
      <c r="AL31" s="46"/>
      <c r="AM31" s="90"/>
      <c r="AN31" s="46"/>
      <c r="AO31" s="90"/>
      <c r="AP31" s="46"/>
      <c r="AQ31" s="90"/>
      <c r="AR31" s="46"/>
      <c r="AS31" s="90"/>
      <c r="AT31" s="46"/>
      <c r="AU31" s="84"/>
      <c r="AV31" s="84"/>
      <c r="AW31" s="84"/>
      <c r="AX31" s="84"/>
      <c r="AY31" s="84"/>
      <c r="AZ31" s="84"/>
      <c r="BA31" s="85"/>
      <c r="BB31" s="86"/>
    </row>
    <row r="32" spans="1:54" ht="12.75" customHeight="1" thickBot="1">
      <c r="A32" s="93">
        <v>1</v>
      </c>
      <c r="B32" s="79" t="s">
        <v>32</v>
      </c>
      <c r="C32" s="94"/>
      <c r="D32" s="43"/>
      <c r="E32" s="94"/>
      <c r="F32" s="80"/>
      <c r="G32" s="95"/>
      <c r="H32" s="88"/>
      <c r="I32" s="53">
        <v>5</v>
      </c>
      <c r="J32" s="82">
        <v>4</v>
      </c>
      <c r="K32" s="75">
        <v>4</v>
      </c>
      <c r="L32" s="82">
        <v>4</v>
      </c>
      <c r="M32" s="75">
        <v>5</v>
      </c>
      <c r="N32" s="82">
        <v>3</v>
      </c>
      <c r="O32" s="75">
        <v>3</v>
      </c>
      <c r="P32" s="82">
        <v>5</v>
      </c>
      <c r="Q32" s="75">
        <v>4</v>
      </c>
      <c r="R32" s="82">
        <v>4</v>
      </c>
      <c r="S32" s="75">
        <v>1</v>
      </c>
      <c r="T32" s="82">
        <v>2</v>
      </c>
      <c r="U32" s="75">
        <v>2</v>
      </c>
      <c r="V32" s="82">
        <v>4</v>
      </c>
      <c r="W32" s="75">
        <v>5</v>
      </c>
      <c r="X32" s="82">
        <v>5</v>
      </c>
      <c r="Y32" s="75">
        <v>5</v>
      </c>
      <c r="Z32" s="82">
        <v>4</v>
      </c>
      <c r="AA32" s="75">
        <v>3</v>
      </c>
      <c r="AB32" s="82">
        <v>3</v>
      </c>
      <c r="AC32" s="75">
        <v>4</v>
      </c>
      <c r="AD32" s="82">
        <v>3</v>
      </c>
      <c r="AE32" s="75">
        <v>3</v>
      </c>
      <c r="AF32" s="82">
        <v>5</v>
      </c>
      <c r="AG32" s="75">
        <v>4</v>
      </c>
      <c r="AH32" s="82">
        <v>4</v>
      </c>
      <c r="AI32" s="75">
        <v>3</v>
      </c>
      <c r="AJ32" s="82">
        <v>4</v>
      </c>
      <c r="AK32" s="75">
        <v>4</v>
      </c>
      <c r="AL32" s="82">
        <v>4</v>
      </c>
      <c r="AM32" s="75">
        <v>5</v>
      </c>
      <c r="AN32" s="82">
        <v>4</v>
      </c>
      <c r="AO32" s="75">
        <v>5</v>
      </c>
      <c r="AP32" s="82">
        <v>2</v>
      </c>
      <c r="AQ32" s="75">
        <v>4</v>
      </c>
      <c r="AR32" s="82">
        <v>2</v>
      </c>
      <c r="AS32" s="75">
        <v>4</v>
      </c>
      <c r="AT32" s="82">
        <v>3</v>
      </c>
      <c r="AU32" s="82">
        <v>3</v>
      </c>
      <c r="AV32" s="82">
        <v>3</v>
      </c>
      <c r="AW32" s="82">
        <v>3</v>
      </c>
      <c r="AX32" s="82">
        <v>3</v>
      </c>
      <c r="AY32" s="82">
        <v>3</v>
      </c>
      <c r="AZ32" s="82">
        <v>3</v>
      </c>
      <c r="BA32" s="83">
        <v>3.83</v>
      </c>
      <c r="BB32" s="63"/>
    </row>
    <row r="33" spans="1:54" ht="12.75" customHeight="1">
      <c r="A33" s="6">
        <v>2</v>
      </c>
      <c r="B33" s="69" t="s">
        <v>33</v>
      </c>
      <c r="C33" s="38"/>
      <c r="D33" s="40"/>
      <c r="E33" s="38"/>
      <c r="F33" s="28"/>
      <c r="G33" s="29"/>
      <c r="H33" s="25"/>
      <c r="I33" s="30">
        <v>1</v>
      </c>
      <c r="J33" s="47">
        <v>4</v>
      </c>
      <c r="K33" s="40">
        <v>4</v>
      </c>
      <c r="L33" s="47">
        <v>5</v>
      </c>
      <c r="M33" s="40">
        <v>5</v>
      </c>
      <c r="N33" s="47">
        <v>3</v>
      </c>
      <c r="O33" s="40">
        <v>3</v>
      </c>
      <c r="P33" s="47">
        <v>5</v>
      </c>
      <c r="Q33" s="40">
        <v>3</v>
      </c>
      <c r="R33" s="47">
        <v>4</v>
      </c>
      <c r="S33" s="40">
        <v>1</v>
      </c>
      <c r="T33" s="47">
        <v>2</v>
      </c>
      <c r="U33" s="40">
        <v>2</v>
      </c>
      <c r="V33" s="47">
        <v>4</v>
      </c>
      <c r="W33" s="40">
        <v>5</v>
      </c>
      <c r="X33" s="47">
        <v>5</v>
      </c>
      <c r="Y33" s="40">
        <v>5</v>
      </c>
      <c r="Z33" s="47">
        <v>4</v>
      </c>
      <c r="AA33" s="40">
        <v>3</v>
      </c>
      <c r="AB33" s="47">
        <v>3</v>
      </c>
      <c r="AC33" s="40">
        <v>4</v>
      </c>
      <c r="AD33" s="47">
        <v>3</v>
      </c>
      <c r="AE33" s="40">
        <v>4</v>
      </c>
      <c r="AF33" s="47">
        <v>5</v>
      </c>
      <c r="AG33" s="40">
        <v>4</v>
      </c>
      <c r="AH33" s="47">
        <v>4</v>
      </c>
      <c r="AI33" s="40">
        <v>3</v>
      </c>
      <c r="AJ33" s="47">
        <v>4</v>
      </c>
      <c r="AK33" s="40">
        <v>4</v>
      </c>
      <c r="AL33" s="47">
        <v>4</v>
      </c>
      <c r="AM33" s="40">
        <v>4</v>
      </c>
      <c r="AN33" s="47">
        <v>4</v>
      </c>
      <c r="AO33" s="40">
        <v>5</v>
      </c>
      <c r="AP33" s="47">
        <v>3</v>
      </c>
      <c r="AQ33" s="40">
        <v>4</v>
      </c>
      <c r="AR33" s="47">
        <v>2</v>
      </c>
      <c r="AS33" s="40">
        <v>4</v>
      </c>
      <c r="AT33" s="47">
        <v>2</v>
      </c>
      <c r="AU33" s="47">
        <v>2</v>
      </c>
      <c r="AV33" s="47">
        <v>2</v>
      </c>
      <c r="AW33" s="47">
        <v>2</v>
      </c>
      <c r="AX33" s="47">
        <v>2</v>
      </c>
      <c r="AY33" s="47">
        <v>2</v>
      </c>
      <c r="AZ33" s="47">
        <v>2</v>
      </c>
      <c r="BA33" s="83">
        <v>3.87</v>
      </c>
      <c r="BB33" s="64">
        <f>SUM(BA32:BA33)/2</f>
        <v>3.85</v>
      </c>
    </row>
    <row r="34" spans="1:54" ht="15">
      <c r="A34" s="115"/>
      <c r="B34" s="116" t="s">
        <v>44</v>
      </c>
      <c r="C34" s="117"/>
      <c r="D34" s="39"/>
      <c r="E34" s="117"/>
      <c r="F34" s="114"/>
      <c r="G34" s="114"/>
      <c r="H34" s="118"/>
      <c r="I34" s="119"/>
      <c r="J34" s="117"/>
      <c r="K34" s="39"/>
      <c r="L34" s="117"/>
      <c r="M34" s="39"/>
      <c r="N34" s="117"/>
      <c r="O34" s="39"/>
      <c r="P34" s="117"/>
      <c r="Q34" s="39"/>
      <c r="R34" s="117"/>
      <c r="S34" s="39"/>
      <c r="T34" s="117"/>
      <c r="U34" s="39"/>
      <c r="V34" s="117"/>
      <c r="W34" s="120"/>
      <c r="X34" s="120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>
        <v>3.92</v>
      </c>
    </row>
    <row r="35" spans="2:7" ht="15" customHeight="1">
      <c r="B35" s="99" t="s">
        <v>40</v>
      </c>
      <c r="C35" s="99"/>
      <c r="D35" s="99"/>
      <c r="E35" s="99"/>
      <c r="F35" s="99"/>
      <c r="G35" s="99"/>
    </row>
  </sheetData>
  <sheetProtection/>
  <mergeCells count="6">
    <mergeCell ref="C1:J1"/>
    <mergeCell ref="A2:BB2"/>
    <mergeCell ref="A3:A5"/>
    <mergeCell ref="BA3:BA5"/>
    <mergeCell ref="BB3:BB5"/>
    <mergeCell ref="C22:G22"/>
  </mergeCells>
  <printOptions/>
  <pageMargins left="0.25" right="0.25" top="0.36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35"/>
  <sheetViews>
    <sheetView tabSelected="1" zoomScalePageLayoutView="0" workbookViewId="0" topLeftCell="A1">
      <selection activeCell="BD7" sqref="BD7"/>
    </sheetView>
  </sheetViews>
  <sheetFormatPr defaultColWidth="9.140625" defaultRowHeight="15"/>
  <cols>
    <col min="1" max="1" width="10.421875" style="0" customWidth="1"/>
    <col min="2" max="2" width="67.7109375" style="0" customWidth="1"/>
    <col min="3" max="7" width="3.7109375" style="0" customWidth="1"/>
    <col min="8" max="8" width="3.28125" style="0" hidden="1" customWidth="1"/>
    <col min="9" max="9" width="5.28125" style="0" hidden="1" customWidth="1"/>
    <col min="10" max="10" width="5.140625" style="0" hidden="1" customWidth="1"/>
    <col min="11" max="11" width="5.28125" style="0" hidden="1" customWidth="1"/>
    <col min="12" max="12" width="5.140625" style="0" hidden="1" customWidth="1"/>
    <col min="13" max="13" width="5.28125" style="0" hidden="1" customWidth="1"/>
    <col min="14" max="14" width="5.140625" style="0" hidden="1" customWidth="1"/>
    <col min="15" max="15" width="5.28125" style="0" hidden="1" customWidth="1"/>
    <col min="16" max="16" width="5.140625" style="0" hidden="1" customWidth="1"/>
    <col min="17" max="17" width="5.28125" style="0" hidden="1" customWidth="1"/>
    <col min="18" max="18" width="5.140625" style="0" hidden="1" customWidth="1"/>
    <col min="19" max="19" width="5.28125" style="0" hidden="1" customWidth="1"/>
    <col min="20" max="20" width="5.140625" style="0" hidden="1" customWidth="1"/>
    <col min="21" max="21" width="5.28125" style="0" hidden="1" customWidth="1"/>
    <col min="22" max="22" width="5.140625" style="0" hidden="1" customWidth="1"/>
    <col min="23" max="23" width="5.28125" style="0" hidden="1" customWidth="1"/>
    <col min="24" max="24" width="5.140625" style="0" hidden="1" customWidth="1"/>
    <col min="25" max="25" width="5.28125" style="0" hidden="1" customWidth="1"/>
    <col min="26" max="26" width="5.140625" style="0" hidden="1" customWidth="1"/>
    <col min="27" max="27" width="5.28125" style="0" hidden="1" customWidth="1"/>
    <col min="28" max="28" width="5.140625" style="0" hidden="1" customWidth="1"/>
    <col min="29" max="29" width="5.28125" style="0" hidden="1" customWidth="1"/>
    <col min="30" max="30" width="5.140625" style="0" hidden="1" customWidth="1"/>
    <col min="31" max="31" width="5.28125" style="0" hidden="1" customWidth="1"/>
    <col min="32" max="32" width="5.140625" style="0" hidden="1" customWidth="1"/>
    <col min="33" max="33" width="5.28125" style="0" hidden="1" customWidth="1"/>
    <col min="34" max="34" width="5.140625" style="0" hidden="1" customWidth="1"/>
    <col min="35" max="35" width="5.28125" style="0" hidden="1" customWidth="1"/>
    <col min="36" max="36" width="5.140625" style="0" hidden="1" customWidth="1"/>
    <col min="37" max="37" width="5.28125" style="0" hidden="1" customWidth="1"/>
    <col min="38" max="38" width="5.140625" style="0" hidden="1" customWidth="1"/>
    <col min="39" max="39" width="5.28125" style="0" hidden="1" customWidth="1"/>
    <col min="40" max="40" width="5.140625" style="0" hidden="1" customWidth="1"/>
    <col min="41" max="41" width="5.28125" style="0" hidden="1" customWidth="1"/>
    <col min="42" max="42" width="5.140625" style="0" hidden="1" customWidth="1"/>
    <col min="43" max="43" width="5.28125" style="0" hidden="1" customWidth="1"/>
    <col min="44" max="44" width="5.140625" style="0" hidden="1" customWidth="1"/>
    <col min="45" max="52" width="5.28125" style="0" hidden="1" customWidth="1"/>
    <col min="53" max="54" width="0" style="0" hidden="1" customWidth="1"/>
  </cols>
  <sheetData>
    <row r="1" spans="1:10" ht="19.5" customHeight="1">
      <c r="A1" s="33"/>
      <c r="B1" s="33"/>
      <c r="C1" s="121"/>
      <c r="D1" s="121"/>
      <c r="E1" s="121"/>
      <c r="F1" s="121"/>
      <c r="G1" s="121"/>
      <c r="H1" s="121"/>
      <c r="I1" s="121"/>
      <c r="J1" s="121"/>
    </row>
    <row r="2" spans="1:54" ht="19.5" customHeight="1">
      <c r="A2" s="122" t="s">
        <v>50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</row>
    <row r="3" spans="1:54" ht="13.5" customHeight="1">
      <c r="A3" s="123" t="s">
        <v>1</v>
      </c>
      <c r="B3" s="60"/>
      <c r="C3" s="39" t="s">
        <v>3</v>
      </c>
      <c r="D3" s="39" t="s">
        <v>4</v>
      </c>
      <c r="E3" s="39" t="s">
        <v>5</v>
      </c>
      <c r="F3" s="4" t="s">
        <v>6</v>
      </c>
      <c r="G3" s="4" t="s">
        <v>7</v>
      </c>
      <c r="H3" s="23"/>
      <c r="I3" s="44">
        <v>1</v>
      </c>
      <c r="J3" s="44">
        <v>2</v>
      </c>
      <c r="K3" s="44">
        <v>3</v>
      </c>
      <c r="L3" s="44">
        <v>4</v>
      </c>
      <c r="M3" s="44">
        <v>5</v>
      </c>
      <c r="N3" s="44">
        <v>6</v>
      </c>
      <c r="O3" s="44">
        <v>7</v>
      </c>
      <c r="P3" s="44">
        <v>8</v>
      </c>
      <c r="Q3" s="44">
        <v>9</v>
      </c>
      <c r="R3" s="44">
        <v>10</v>
      </c>
      <c r="S3" s="44">
        <v>11</v>
      </c>
      <c r="T3" s="44">
        <v>12</v>
      </c>
      <c r="U3" s="44">
        <v>13</v>
      </c>
      <c r="V3" s="44">
        <v>14</v>
      </c>
      <c r="W3" s="44">
        <v>15</v>
      </c>
      <c r="X3" s="44">
        <v>16</v>
      </c>
      <c r="Y3" s="44">
        <v>17</v>
      </c>
      <c r="Z3" s="44">
        <v>18</v>
      </c>
      <c r="AA3" s="44">
        <v>19</v>
      </c>
      <c r="AB3" s="44">
        <v>20</v>
      </c>
      <c r="AC3" s="44">
        <v>21</v>
      </c>
      <c r="AD3" s="44">
        <v>22</v>
      </c>
      <c r="AE3" s="44">
        <v>23</v>
      </c>
      <c r="AF3" s="44">
        <v>24</v>
      </c>
      <c r="AG3" s="44">
        <v>25</v>
      </c>
      <c r="AH3" s="44">
        <v>26</v>
      </c>
      <c r="AI3" s="44">
        <v>27</v>
      </c>
      <c r="AJ3" s="44">
        <v>28</v>
      </c>
      <c r="AK3" s="44">
        <v>29</v>
      </c>
      <c r="AL3" s="44">
        <v>30</v>
      </c>
      <c r="AM3" s="44">
        <v>31</v>
      </c>
      <c r="AN3" s="44">
        <v>32</v>
      </c>
      <c r="AO3" s="44">
        <v>33</v>
      </c>
      <c r="AP3" s="44">
        <v>34</v>
      </c>
      <c r="AQ3" s="44">
        <v>35</v>
      </c>
      <c r="AR3" s="44">
        <v>36</v>
      </c>
      <c r="AS3" s="44">
        <v>37</v>
      </c>
      <c r="AT3" s="44">
        <v>38</v>
      </c>
      <c r="AU3" s="44">
        <v>39</v>
      </c>
      <c r="AV3" s="44">
        <v>40</v>
      </c>
      <c r="AW3" s="44">
        <v>41</v>
      </c>
      <c r="AX3" s="44">
        <v>42</v>
      </c>
      <c r="AY3" s="44">
        <v>43</v>
      </c>
      <c r="AZ3" s="44">
        <v>44</v>
      </c>
      <c r="BA3" s="126" t="s">
        <v>38</v>
      </c>
      <c r="BB3" s="127" t="s">
        <v>39</v>
      </c>
    </row>
    <row r="4" spans="1:54" ht="13.5" customHeight="1">
      <c r="A4" s="124"/>
      <c r="B4" s="61"/>
      <c r="C4" s="58">
        <v>1</v>
      </c>
      <c r="D4" s="58">
        <v>2</v>
      </c>
      <c r="E4" s="58">
        <v>3</v>
      </c>
      <c r="F4" s="59">
        <v>4</v>
      </c>
      <c r="G4" s="59">
        <v>5</v>
      </c>
      <c r="H4" s="2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126"/>
      <c r="BB4" s="127"/>
    </row>
    <row r="5" spans="1:54" ht="16.5" customHeight="1" thickBot="1">
      <c r="A5" s="125"/>
      <c r="B5" s="68" t="s">
        <v>8</v>
      </c>
      <c r="C5" s="32"/>
      <c r="D5" s="22"/>
      <c r="E5" s="32"/>
      <c r="F5" s="56"/>
      <c r="G5" s="57"/>
      <c r="H5" s="23"/>
      <c r="I5" s="45"/>
      <c r="J5" s="46"/>
      <c r="K5" s="45"/>
      <c r="L5" s="46"/>
      <c r="M5" s="45"/>
      <c r="N5" s="46"/>
      <c r="O5" s="45"/>
      <c r="P5" s="46"/>
      <c r="Q5" s="45"/>
      <c r="R5" s="46"/>
      <c r="S5" s="45"/>
      <c r="T5" s="46"/>
      <c r="U5" s="45"/>
      <c r="V5" s="46"/>
      <c r="W5" s="45"/>
      <c r="X5" s="46"/>
      <c r="Y5" s="45"/>
      <c r="Z5" s="46"/>
      <c r="AA5" s="45"/>
      <c r="AB5" s="46"/>
      <c r="AC5" s="45"/>
      <c r="AD5" s="46"/>
      <c r="AE5" s="45"/>
      <c r="AF5" s="46"/>
      <c r="AG5" s="45"/>
      <c r="AH5" s="46"/>
      <c r="AI5" s="45"/>
      <c r="AJ5" s="46"/>
      <c r="AK5" s="45"/>
      <c r="AL5" s="46"/>
      <c r="AM5" s="45"/>
      <c r="AN5" s="46"/>
      <c r="AO5" s="45"/>
      <c r="AP5" s="46"/>
      <c r="AQ5" s="45"/>
      <c r="AR5" s="46"/>
      <c r="AS5" s="45"/>
      <c r="AT5" s="46"/>
      <c r="AU5" s="46"/>
      <c r="AV5" s="46"/>
      <c r="AW5" s="46"/>
      <c r="AX5" s="46"/>
      <c r="AY5" s="46"/>
      <c r="AZ5" s="46"/>
      <c r="BA5" s="126"/>
      <c r="BB5" s="127"/>
    </row>
    <row r="6" spans="1:54" ht="13.5" customHeight="1">
      <c r="A6" s="6">
        <v>1</v>
      </c>
      <c r="B6" s="69" t="s">
        <v>9</v>
      </c>
      <c r="C6" s="37"/>
      <c r="D6" s="40"/>
      <c r="E6" s="37"/>
      <c r="F6" s="26"/>
      <c r="G6" s="27"/>
      <c r="H6" s="23"/>
      <c r="I6" s="30">
        <v>4</v>
      </c>
      <c r="J6" s="47">
        <v>4</v>
      </c>
      <c r="K6" s="40">
        <v>4</v>
      </c>
      <c r="L6" s="47">
        <v>4</v>
      </c>
      <c r="M6" s="40">
        <v>5</v>
      </c>
      <c r="N6" s="47">
        <v>2</v>
      </c>
      <c r="O6" s="40">
        <v>3</v>
      </c>
      <c r="P6" s="47">
        <v>5</v>
      </c>
      <c r="Q6" s="40">
        <v>4</v>
      </c>
      <c r="R6" s="47">
        <v>4</v>
      </c>
      <c r="S6" s="40">
        <v>2</v>
      </c>
      <c r="T6" s="47">
        <v>4</v>
      </c>
      <c r="U6" s="40">
        <v>2</v>
      </c>
      <c r="V6" s="47">
        <v>4</v>
      </c>
      <c r="W6" s="40">
        <v>5</v>
      </c>
      <c r="X6" s="47">
        <v>5</v>
      </c>
      <c r="Y6" s="40">
        <v>5</v>
      </c>
      <c r="Z6" s="47">
        <v>4</v>
      </c>
      <c r="AA6" s="40">
        <v>3</v>
      </c>
      <c r="AB6" s="47">
        <v>4</v>
      </c>
      <c r="AC6" s="40">
        <v>4</v>
      </c>
      <c r="AD6" s="47">
        <v>4</v>
      </c>
      <c r="AE6" s="40">
        <v>3</v>
      </c>
      <c r="AF6" s="47">
        <v>4</v>
      </c>
      <c r="AG6" s="40">
        <v>4</v>
      </c>
      <c r="AH6" s="47">
        <v>3</v>
      </c>
      <c r="AI6" s="40">
        <v>3</v>
      </c>
      <c r="AJ6" s="47">
        <v>4</v>
      </c>
      <c r="AK6" s="40">
        <v>4</v>
      </c>
      <c r="AL6" s="47">
        <v>3</v>
      </c>
      <c r="AM6" s="40">
        <v>5</v>
      </c>
      <c r="AN6" s="47">
        <v>3</v>
      </c>
      <c r="AO6" s="40">
        <v>5</v>
      </c>
      <c r="AP6" s="47">
        <v>2</v>
      </c>
      <c r="AQ6" s="40">
        <v>4</v>
      </c>
      <c r="AR6" s="47">
        <v>2</v>
      </c>
      <c r="AS6" s="40">
        <v>3</v>
      </c>
      <c r="AT6" s="47">
        <v>3</v>
      </c>
      <c r="AU6" s="47">
        <v>3</v>
      </c>
      <c r="AV6" s="47">
        <v>3</v>
      </c>
      <c r="AW6" s="47">
        <v>3</v>
      </c>
      <c r="AX6" s="47">
        <v>3</v>
      </c>
      <c r="AY6" s="47">
        <v>3</v>
      </c>
      <c r="AZ6" s="47">
        <v>3</v>
      </c>
      <c r="BA6" s="67">
        <f>SUM(I6:AT6)/44</f>
        <v>3.1818181818181817</v>
      </c>
      <c r="BB6" s="62"/>
    </row>
    <row r="7" spans="1:54" ht="13.5" customHeight="1">
      <c r="A7" s="6">
        <v>2</v>
      </c>
      <c r="B7" s="69" t="s">
        <v>10</v>
      </c>
      <c r="C7" s="38"/>
      <c r="D7" s="40"/>
      <c r="E7" s="38"/>
      <c r="F7" s="28"/>
      <c r="G7" s="29"/>
      <c r="H7" s="23"/>
      <c r="I7" s="31">
        <v>4</v>
      </c>
      <c r="J7" s="47">
        <v>4</v>
      </c>
      <c r="K7" s="40">
        <v>4</v>
      </c>
      <c r="L7" s="47">
        <v>4</v>
      </c>
      <c r="M7" s="40">
        <v>5</v>
      </c>
      <c r="N7" s="47">
        <v>2</v>
      </c>
      <c r="O7" s="40">
        <v>3</v>
      </c>
      <c r="P7" s="47">
        <v>5</v>
      </c>
      <c r="Q7" s="40">
        <v>4</v>
      </c>
      <c r="R7" s="47">
        <v>3</v>
      </c>
      <c r="S7" s="40">
        <v>1</v>
      </c>
      <c r="T7" s="47">
        <v>4</v>
      </c>
      <c r="U7" s="40">
        <v>1</v>
      </c>
      <c r="V7" s="47">
        <v>5</v>
      </c>
      <c r="W7" s="40">
        <v>5</v>
      </c>
      <c r="X7" s="47">
        <v>5</v>
      </c>
      <c r="Y7" s="40">
        <v>5</v>
      </c>
      <c r="Z7" s="47">
        <v>5</v>
      </c>
      <c r="AA7" s="40">
        <v>3</v>
      </c>
      <c r="AB7" s="47">
        <v>5</v>
      </c>
      <c r="AC7" s="40">
        <v>4</v>
      </c>
      <c r="AD7" s="47">
        <v>3</v>
      </c>
      <c r="AE7" s="40">
        <v>3</v>
      </c>
      <c r="AF7" s="47">
        <v>4</v>
      </c>
      <c r="AG7" s="40">
        <v>4</v>
      </c>
      <c r="AH7" s="47">
        <v>4</v>
      </c>
      <c r="AI7" s="40">
        <v>3</v>
      </c>
      <c r="AJ7" s="47">
        <v>4</v>
      </c>
      <c r="AK7" s="40">
        <v>4</v>
      </c>
      <c r="AL7" s="47">
        <v>3</v>
      </c>
      <c r="AM7" s="40">
        <v>4</v>
      </c>
      <c r="AN7" s="47">
        <v>3</v>
      </c>
      <c r="AO7" s="40">
        <v>5</v>
      </c>
      <c r="AP7" s="47">
        <v>3</v>
      </c>
      <c r="AQ7" s="40">
        <v>3</v>
      </c>
      <c r="AR7" s="47">
        <v>2</v>
      </c>
      <c r="AS7" s="40">
        <v>4</v>
      </c>
      <c r="AT7" s="47">
        <v>4</v>
      </c>
      <c r="AU7" s="47">
        <v>4</v>
      </c>
      <c r="AV7" s="47">
        <v>4</v>
      </c>
      <c r="AW7" s="47">
        <v>4</v>
      </c>
      <c r="AX7" s="47">
        <v>4</v>
      </c>
      <c r="AY7" s="47">
        <v>4</v>
      </c>
      <c r="AZ7" s="47">
        <v>4</v>
      </c>
      <c r="BA7" s="67">
        <f>SUM(I7:AT7)/44</f>
        <v>3.2045454545454546</v>
      </c>
      <c r="BB7" s="63"/>
    </row>
    <row r="8" spans="1:54" ht="13.5" customHeight="1">
      <c r="A8" s="6">
        <v>3</v>
      </c>
      <c r="B8" s="69" t="s">
        <v>11</v>
      </c>
      <c r="C8" s="38"/>
      <c r="D8" s="40"/>
      <c r="E8" s="38"/>
      <c r="F8" s="28"/>
      <c r="G8" s="29"/>
      <c r="H8" s="23"/>
      <c r="I8" s="31">
        <v>4</v>
      </c>
      <c r="J8" s="47">
        <v>4</v>
      </c>
      <c r="K8" s="40">
        <v>4</v>
      </c>
      <c r="L8" s="47">
        <v>5</v>
      </c>
      <c r="M8" s="40">
        <v>5</v>
      </c>
      <c r="N8" s="47">
        <v>1</v>
      </c>
      <c r="O8" s="40">
        <v>3</v>
      </c>
      <c r="P8" s="47">
        <v>5</v>
      </c>
      <c r="Q8" s="40">
        <v>4</v>
      </c>
      <c r="R8" s="47">
        <v>3</v>
      </c>
      <c r="S8" s="40">
        <v>2</v>
      </c>
      <c r="T8" s="47">
        <v>3</v>
      </c>
      <c r="U8" s="40">
        <v>2</v>
      </c>
      <c r="V8" s="47">
        <v>4</v>
      </c>
      <c r="W8" s="40">
        <v>5</v>
      </c>
      <c r="X8" s="47">
        <v>5</v>
      </c>
      <c r="Y8" s="40">
        <v>4</v>
      </c>
      <c r="Z8" s="47">
        <v>5</v>
      </c>
      <c r="AA8" s="40">
        <v>3</v>
      </c>
      <c r="AB8" s="47">
        <v>3</v>
      </c>
      <c r="AC8" s="40">
        <v>4</v>
      </c>
      <c r="AD8" s="47">
        <v>4</v>
      </c>
      <c r="AE8" s="40">
        <v>3</v>
      </c>
      <c r="AF8" s="47">
        <v>5</v>
      </c>
      <c r="AG8" s="40">
        <v>4</v>
      </c>
      <c r="AH8" s="47">
        <v>4</v>
      </c>
      <c r="AI8" s="40">
        <v>3</v>
      </c>
      <c r="AJ8" s="47">
        <v>4</v>
      </c>
      <c r="AK8" s="40">
        <v>4</v>
      </c>
      <c r="AL8" s="47">
        <v>3</v>
      </c>
      <c r="AM8" s="40">
        <v>5</v>
      </c>
      <c r="AN8" s="47">
        <v>3</v>
      </c>
      <c r="AO8" s="40">
        <v>5</v>
      </c>
      <c r="AP8" s="47">
        <v>3</v>
      </c>
      <c r="AQ8" s="40">
        <v>3</v>
      </c>
      <c r="AR8" s="47">
        <v>2</v>
      </c>
      <c r="AS8" s="40">
        <v>3</v>
      </c>
      <c r="AT8" s="47">
        <v>2</v>
      </c>
      <c r="AU8" s="47">
        <v>2</v>
      </c>
      <c r="AV8" s="47">
        <v>2</v>
      </c>
      <c r="AW8" s="47">
        <v>2</v>
      </c>
      <c r="AX8" s="47">
        <v>2</v>
      </c>
      <c r="AY8" s="47">
        <v>2</v>
      </c>
      <c r="AZ8" s="47">
        <v>2</v>
      </c>
      <c r="BA8" s="67">
        <f>SUM(I8:AT8)/44</f>
        <v>3.1363636363636362</v>
      </c>
      <c r="BB8" s="63"/>
    </row>
    <row r="9" spans="1:54" ht="13.5" customHeight="1">
      <c r="A9" s="6">
        <v>4</v>
      </c>
      <c r="B9" s="69" t="s">
        <v>12</v>
      </c>
      <c r="C9" s="38"/>
      <c r="D9" s="40"/>
      <c r="E9" s="38"/>
      <c r="F9" s="28"/>
      <c r="G9" s="29"/>
      <c r="H9" s="23"/>
      <c r="I9" s="31">
        <v>5</v>
      </c>
      <c r="J9" s="47">
        <v>4</v>
      </c>
      <c r="K9" s="40">
        <v>4</v>
      </c>
      <c r="L9" s="47">
        <v>5</v>
      </c>
      <c r="M9" s="40">
        <v>5</v>
      </c>
      <c r="N9" s="47">
        <v>1</v>
      </c>
      <c r="O9" s="40">
        <v>3</v>
      </c>
      <c r="P9" s="47">
        <v>5</v>
      </c>
      <c r="Q9" s="40">
        <v>5</v>
      </c>
      <c r="R9" s="47">
        <v>4</v>
      </c>
      <c r="S9" s="40">
        <v>1</v>
      </c>
      <c r="T9" s="47">
        <v>5</v>
      </c>
      <c r="U9" s="40">
        <v>1</v>
      </c>
      <c r="V9" s="47">
        <v>5</v>
      </c>
      <c r="W9" s="40">
        <v>5</v>
      </c>
      <c r="X9" s="47">
        <v>5</v>
      </c>
      <c r="Y9" s="40">
        <v>5</v>
      </c>
      <c r="Z9" s="47">
        <v>5</v>
      </c>
      <c r="AA9" s="40">
        <v>3</v>
      </c>
      <c r="AB9" s="47">
        <v>2</v>
      </c>
      <c r="AC9" s="40">
        <v>4</v>
      </c>
      <c r="AD9" s="47">
        <v>3</v>
      </c>
      <c r="AE9" s="40">
        <v>2</v>
      </c>
      <c r="AF9" s="47">
        <v>5</v>
      </c>
      <c r="AG9" s="40">
        <v>5</v>
      </c>
      <c r="AH9" s="47">
        <v>4</v>
      </c>
      <c r="AI9" s="40">
        <v>3</v>
      </c>
      <c r="AJ9" s="47">
        <v>4</v>
      </c>
      <c r="AK9" s="40">
        <v>4</v>
      </c>
      <c r="AL9" s="47">
        <v>3</v>
      </c>
      <c r="AM9" s="40">
        <v>4</v>
      </c>
      <c r="AN9" s="47">
        <v>5</v>
      </c>
      <c r="AO9" s="40">
        <v>5</v>
      </c>
      <c r="AP9" s="47">
        <v>4</v>
      </c>
      <c r="AQ9" s="40">
        <v>3</v>
      </c>
      <c r="AR9" s="47">
        <v>2</v>
      </c>
      <c r="AS9" s="40">
        <v>3</v>
      </c>
      <c r="AT9" s="47">
        <v>4</v>
      </c>
      <c r="AU9" s="47">
        <v>4</v>
      </c>
      <c r="AV9" s="47">
        <v>4</v>
      </c>
      <c r="AW9" s="47">
        <v>4</v>
      </c>
      <c r="AX9" s="47">
        <v>4</v>
      </c>
      <c r="AY9" s="47">
        <v>4</v>
      </c>
      <c r="AZ9" s="47">
        <v>4</v>
      </c>
      <c r="BA9" s="67">
        <f>SUM(I9:AT9)/44</f>
        <v>3.2954545454545454</v>
      </c>
      <c r="BB9" s="63"/>
    </row>
    <row r="10" spans="1:54" ht="13.5" customHeight="1">
      <c r="A10" s="6">
        <v>5</v>
      </c>
      <c r="B10" s="69" t="s">
        <v>13</v>
      </c>
      <c r="C10" s="38"/>
      <c r="D10" s="40"/>
      <c r="E10" s="38"/>
      <c r="F10" s="28"/>
      <c r="G10" s="29"/>
      <c r="H10" s="23"/>
      <c r="I10" s="31">
        <v>4</v>
      </c>
      <c r="J10" s="47">
        <v>4</v>
      </c>
      <c r="K10" s="40">
        <v>4</v>
      </c>
      <c r="L10" s="47">
        <v>5</v>
      </c>
      <c r="M10" s="40">
        <v>5</v>
      </c>
      <c r="N10" s="47">
        <v>1</v>
      </c>
      <c r="O10" s="40">
        <v>2</v>
      </c>
      <c r="P10" s="47">
        <v>5</v>
      </c>
      <c r="Q10" s="40">
        <v>3</v>
      </c>
      <c r="R10" s="47">
        <v>3</v>
      </c>
      <c r="S10" s="40">
        <v>1</v>
      </c>
      <c r="T10" s="47">
        <v>2</v>
      </c>
      <c r="U10" s="40">
        <v>1</v>
      </c>
      <c r="V10" s="47">
        <v>4</v>
      </c>
      <c r="W10" s="40">
        <v>5</v>
      </c>
      <c r="X10" s="47">
        <v>5</v>
      </c>
      <c r="Y10" s="40">
        <v>5</v>
      </c>
      <c r="Z10" s="47">
        <v>5</v>
      </c>
      <c r="AA10" s="40">
        <v>3</v>
      </c>
      <c r="AB10" s="47">
        <v>5</v>
      </c>
      <c r="AC10" s="40">
        <v>4</v>
      </c>
      <c r="AD10" s="47">
        <v>4</v>
      </c>
      <c r="AE10" s="40">
        <v>3</v>
      </c>
      <c r="AF10" s="47">
        <v>5</v>
      </c>
      <c r="AG10" s="40">
        <v>5</v>
      </c>
      <c r="AH10" s="47">
        <v>4</v>
      </c>
      <c r="AI10" s="40">
        <v>3</v>
      </c>
      <c r="AJ10" s="47">
        <v>4</v>
      </c>
      <c r="AK10" s="40">
        <v>4</v>
      </c>
      <c r="AL10" s="47">
        <v>3</v>
      </c>
      <c r="AM10" s="40">
        <v>4</v>
      </c>
      <c r="AN10" s="47">
        <v>3</v>
      </c>
      <c r="AO10" s="40">
        <v>5</v>
      </c>
      <c r="AP10" s="47">
        <v>3</v>
      </c>
      <c r="AQ10" s="40">
        <v>4</v>
      </c>
      <c r="AR10" s="47">
        <v>2</v>
      </c>
      <c r="AS10" s="40">
        <v>5</v>
      </c>
      <c r="AT10" s="47">
        <v>3</v>
      </c>
      <c r="AU10" s="47">
        <v>3</v>
      </c>
      <c r="AV10" s="47">
        <v>3</v>
      </c>
      <c r="AW10" s="47">
        <v>3</v>
      </c>
      <c r="AX10" s="47">
        <v>3</v>
      </c>
      <c r="AY10" s="47">
        <v>3</v>
      </c>
      <c r="AZ10" s="47">
        <v>3</v>
      </c>
      <c r="BA10" s="67">
        <f>SUM(I10:AT10)/44</f>
        <v>3.1818181818181817</v>
      </c>
      <c r="BB10" s="64">
        <f>SUM(BA6:BA10)/5</f>
        <v>3.2</v>
      </c>
    </row>
    <row r="11" spans="1:52" ht="13.5" customHeight="1">
      <c r="A11" s="8"/>
      <c r="B11" s="8"/>
      <c r="C11" s="92"/>
      <c r="D11" s="41"/>
      <c r="E11" s="92"/>
      <c r="F11" s="78"/>
      <c r="G11" s="91"/>
      <c r="H11" s="23"/>
      <c r="I11" s="78"/>
      <c r="J11" s="76"/>
      <c r="K11" s="77"/>
      <c r="L11" s="76"/>
      <c r="M11" s="77"/>
      <c r="N11" s="76"/>
      <c r="O11" s="77"/>
      <c r="P11" s="76"/>
      <c r="Q11" s="77"/>
      <c r="R11" s="76"/>
      <c r="S11" s="77"/>
      <c r="T11" s="76"/>
      <c r="U11" s="77"/>
      <c r="V11" s="76"/>
      <c r="W11" s="77"/>
      <c r="X11" s="76"/>
      <c r="Y11" s="77"/>
      <c r="Z11" s="76"/>
      <c r="AA11" s="77"/>
      <c r="AB11" s="76"/>
      <c r="AC11" s="77"/>
      <c r="AD11" s="76"/>
      <c r="AE11" s="77"/>
      <c r="AF11" s="76"/>
      <c r="AG11" s="77"/>
      <c r="AH11" s="76"/>
      <c r="AI11" s="77"/>
      <c r="AJ11" s="76"/>
      <c r="AK11" s="77"/>
      <c r="AL11" s="76"/>
      <c r="AM11" s="77"/>
      <c r="AN11" s="76"/>
      <c r="AO11" s="77"/>
      <c r="AP11" s="76"/>
      <c r="AQ11" s="77"/>
      <c r="AR11" s="76"/>
      <c r="AS11" s="77"/>
      <c r="AT11" s="76"/>
      <c r="AU11" s="98"/>
      <c r="AV11" s="98"/>
      <c r="AW11" s="98"/>
      <c r="AX11" s="98"/>
      <c r="AY11" s="98"/>
      <c r="AZ11" s="98"/>
    </row>
    <row r="12" spans="1:54" ht="15">
      <c r="A12" s="14"/>
      <c r="B12" s="68" t="s">
        <v>15</v>
      </c>
      <c r="C12" s="84"/>
      <c r="D12" s="85"/>
      <c r="E12" s="84"/>
      <c r="F12" s="89"/>
      <c r="G12" s="89"/>
      <c r="H12" s="84"/>
      <c r="I12" s="85"/>
      <c r="J12" s="84"/>
      <c r="K12" s="85"/>
      <c r="L12" s="84"/>
      <c r="M12" s="85"/>
      <c r="N12" s="84"/>
      <c r="O12" s="85"/>
      <c r="P12" s="84"/>
      <c r="Q12" s="85"/>
      <c r="R12" s="84"/>
      <c r="S12" s="85"/>
      <c r="T12" s="84"/>
      <c r="U12" s="85"/>
      <c r="V12" s="84"/>
      <c r="W12" s="85"/>
      <c r="X12" s="84"/>
      <c r="Y12" s="85"/>
      <c r="Z12" s="84"/>
      <c r="AA12" s="85"/>
      <c r="AB12" s="84"/>
      <c r="AC12" s="85"/>
      <c r="AD12" s="84"/>
      <c r="AE12" s="85"/>
      <c r="AF12" s="84"/>
      <c r="AG12" s="85"/>
      <c r="AH12" s="84"/>
      <c r="AI12" s="85"/>
      <c r="AJ12" s="84"/>
      <c r="AK12" s="85"/>
      <c r="AL12" s="84"/>
      <c r="AM12" s="85"/>
      <c r="AN12" s="84"/>
      <c r="AO12" s="85"/>
      <c r="AP12" s="84"/>
      <c r="AQ12" s="85"/>
      <c r="AR12" s="84"/>
      <c r="AS12" s="85"/>
      <c r="AT12" s="84"/>
      <c r="AU12" s="84"/>
      <c r="AV12" s="84"/>
      <c r="AW12" s="84"/>
      <c r="AX12" s="84"/>
      <c r="AY12" s="84"/>
      <c r="AZ12" s="84"/>
      <c r="BA12" s="85"/>
      <c r="BB12" s="86"/>
    </row>
    <row r="13" spans="1:54" ht="13.5" customHeight="1">
      <c r="A13" s="93">
        <v>1</v>
      </c>
      <c r="B13" s="79" t="s">
        <v>16</v>
      </c>
      <c r="C13" s="94"/>
      <c r="D13" s="75"/>
      <c r="E13" s="94"/>
      <c r="F13" s="80"/>
      <c r="G13" s="95"/>
      <c r="H13" s="23"/>
      <c r="I13" s="81">
        <v>3</v>
      </c>
      <c r="J13" s="82">
        <v>3</v>
      </c>
      <c r="K13" s="75">
        <v>4</v>
      </c>
      <c r="L13" s="82">
        <v>5</v>
      </c>
      <c r="M13" s="75">
        <v>5</v>
      </c>
      <c r="N13" s="82">
        <v>2</v>
      </c>
      <c r="O13" s="75">
        <v>2</v>
      </c>
      <c r="P13" s="82">
        <v>4</v>
      </c>
      <c r="Q13" s="75">
        <v>4</v>
      </c>
      <c r="R13" s="82">
        <v>3</v>
      </c>
      <c r="S13" s="75">
        <v>2</v>
      </c>
      <c r="T13" s="82">
        <v>3</v>
      </c>
      <c r="U13" s="75">
        <v>2</v>
      </c>
      <c r="V13" s="82">
        <v>4</v>
      </c>
      <c r="W13" s="75">
        <v>5</v>
      </c>
      <c r="X13" s="82">
        <v>5</v>
      </c>
      <c r="Y13" s="75">
        <v>5</v>
      </c>
      <c r="Z13" s="82">
        <v>4</v>
      </c>
      <c r="AA13" s="75">
        <v>2</v>
      </c>
      <c r="AB13" s="82">
        <v>5</v>
      </c>
      <c r="AC13" s="75">
        <v>4</v>
      </c>
      <c r="AD13" s="82">
        <v>4</v>
      </c>
      <c r="AE13" s="75">
        <v>3</v>
      </c>
      <c r="AF13" s="82">
        <v>4</v>
      </c>
      <c r="AG13" s="75">
        <v>4</v>
      </c>
      <c r="AH13" s="82">
        <v>4</v>
      </c>
      <c r="AI13" s="75">
        <v>3</v>
      </c>
      <c r="AJ13" s="82">
        <v>4</v>
      </c>
      <c r="AK13" s="75">
        <v>4</v>
      </c>
      <c r="AL13" s="82">
        <v>4</v>
      </c>
      <c r="AM13" s="75">
        <v>4</v>
      </c>
      <c r="AN13" s="82">
        <v>4</v>
      </c>
      <c r="AO13" s="75">
        <v>5</v>
      </c>
      <c r="AP13" s="82">
        <v>3</v>
      </c>
      <c r="AQ13" s="75">
        <v>3</v>
      </c>
      <c r="AR13" s="82">
        <v>2</v>
      </c>
      <c r="AS13" s="75">
        <v>5</v>
      </c>
      <c r="AT13" s="82">
        <v>2</v>
      </c>
      <c r="AU13" s="82">
        <v>2</v>
      </c>
      <c r="AV13" s="82">
        <v>2</v>
      </c>
      <c r="AW13" s="82">
        <v>2</v>
      </c>
      <c r="AX13" s="82">
        <v>2</v>
      </c>
      <c r="AY13" s="82">
        <v>2</v>
      </c>
      <c r="AZ13" s="82">
        <v>2</v>
      </c>
      <c r="BA13" s="83">
        <f>SUM(I13:AT13)/44</f>
        <v>3.1363636363636362</v>
      </c>
      <c r="BB13" s="63"/>
    </row>
    <row r="14" spans="1:54" ht="13.5" customHeight="1">
      <c r="A14" s="6">
        <v>2</v>
      </c>
      <c r="B14" s="69" t="s">
        <v>17</v>
      </c>
      <c r="C14" s="38"/>
      <c r="D14" s="40"/>
      <c r="E14" s="38"/>
      <c r="F14" s="28"/>
      <c r="G14" s="29"/>
      <c r="H14" s="23"/>
      <c r="I14" s="31">
        <v>4</v>
      </c>
      <c r="J14" s="47">
        <v>3</v>
      </c>
      <c r="K14" s="40">
        <v>4</v>
      </c>
      <c r="L14" s="47">
        <v>4</v>
      </c>
      <c r="M14" s="40">
        <v>5</v>
      </c>
      <c r="N14" s="47">
        <v>2</v>
      </c>
      <c r="O14" s="40">
        <v>2</v>
      </c>
      <c r="P14" s="47">
        <v>4</v>
      </c>
      <c r="Q14" s="40">
        <v>5</v>
      </c>
      <c r="R14" s="47">
        <v>3</v>
      </c>
      <c r="S14" s="40">
        <v>1</v>
      </c>
      <c r="T14" s="47">
        <v>2</v>
      </c>
      <c r="U14" s="40">
        <v>1</v>
      </c>
      <c r="V14" s="47">
        <v>4</v>
      </c>
      <c r="W14" s="40">
        <v>5</v>
      </c>
      <c r="X14" s="47">
        <v>5</v>
      </c>
      <c r="Y14" s="40">
        <v>5</v>
      </c>
      <c r="Z14" s="47">
        <v>4</v>
      </c>
      <c r="AA14" s="40">
        <v>3</v>
      </c>
      <c r="AB14" s="47">
        <v>5</v>
      </c>
      <c r="AC14" s="40">
        <v>5</v>
      </c>
      <c r="AD14" s="47">
        <v>4</v>
      </c>
      <c r="AE14" s="40">
        <v>4</v>
      </c>
      <c r="AF14" s="47">
        <v>5</v>
      </c>
      <c r="AG14" s="40">
        <v>4</v>
      </c>
      <c r="AH14" s="47">
        <v>4</v>
      </c>
      <c r="AI14" s="40">
        <v>3</v>
      </c>
      <c r="AJ14" s="47">
        <v>4</v>
      </c>
      <c r="AK14" s="40">
        <v>4</v>
      </c>
      <c r="AL14" s="47">
        <v>4</v>
      </c>
      <c r="AM14" s="40">
        <v>4</v>
      </c>
      <c r="AN14" s="47">
        <v>4</v>
      </c>
      <c r="AO14" s="40">
        <v>5</v>
      </c>
      <c r="AP14" s="47">
        <v>2</v>
      </c>
      <c r="AQ14" s="40">
        <v>4</v>
      </c>
      <c r="AR14" s="47">
        <v>2</v>
      </c>
      <c r="AS14" s="40">
        <v>5</v>
      </c>
      <c r="AT14" s="47">
        <v>4</v>
      </c>
      <c r="AU14" s="47">
        <v>4</v>
      </c>
      <c r="AV14" s="47">
        <v>4</v>
      </c>
      <c r="AW14" s="47">
        <v>4</v>
      </c>
      <c r="AX14" s="47">
        <v>4</v>
      </c>
      <c r="AY14" s="47">
        <v>4</v>
      </c>
      <c r="AZ14" s="47">
        <v>4</v>
      </c>
      <c r="BA14" s="83">
        <f aca="true" t="shared" si="0" ref="BA14:BA21">SUM(I14:AT14)/44</f>
        <v>3.227272727272727</v>
      </c>
      <c r="BB14" s="63"/>
    </row>
    <row r="15" spans="1:54" ht="13.5" customHeight="1">
      <c r="A15" s="6">
        <v>3</v>
      </c>
      <c r="B15" s="70" t="s">
        <v>18</v>
      </c>
      <c r="C15" s="38"/>
      <c r="D15" s="40"/>
      <c r="E15" s="38"/>
      <c r="F15" s="28"/>
      <c r="G15" s="29"/>
      <c r="H15" s="23"/>
      <c r="I15" s="31">
        <v>5</v>
      </c>
      <c r="J15" s="47">
        <v>4</v>
      </c>
      <c r="K15" s="40">
        <v>4</v>
      </c>
      <c r="L15" s="47">
        <v>5</v>
      </c>
      <c r="M15" s="40">
        <v>4</v>
      </c>
      <c r="N15" s="47">
        <v>2</v>
      </c>
      <c r="O15" s="40">
        <v>3</v>
      </c>
      <c r="P15" s="47">
        <v>5</v>
      </c>
      <c r="Q15" s="40">
        <v>3</v>
      </c>
      <c r="R15" s="47">
        <v>3</v>
      </c>
      <c r="S15" s="40">
        <v>1</v>
      </c>
      <c r="T15" s="47">
        <v>2</v>
      </c>
      <c r="U15" s="40">
        <v>1</v>
      </c>
      <c r="V15" s="47">
        <v>3</v>
      </c>
      <c r="W15" s="40">
        <v>5</v>
      </c>
      <c r="X15" s="47">
        <v>5</v>
      </c>
      <c r="Y15" s="40">
        <v>5</v>
      </c>
      <c r="Z15" s="47">
        <v>4</v>
      </c>
      <c r="AA15" s="40">
        <v>3</v>
      </c>
      <c r="AB15" s="47">
        <v>3</v>
      </c>
      <c r="AC15" s="40">
        <v>4</v>
      </c>
      <c r="AD15" s="47">
        <v>3</v>
      </c>
      <c r="AE15" s="40">
        <v>3</v>
      </c>
      <c r="AF15" s="47">
        <v>5</v>
      </c>
      <c r="AG15" s="40">
        <v>4</v>
      </c>
      <c r="AH15" s="47">
        <v>4</v>
      </c>
      <c r="AI15" s="40">
        <v>3</v>
      </c>
      <c r="AJ15" s="47">
        <v>4</v>
      </c>
      <c r="AK15" s="40">
        <v>4</v>
      </c>
      <c r="AL15" s="47">
        <v>4</v>
      </c>
      <c r="AM15" s="40">
        <v>4</v>
      </c>
      <c r="AN15" s="47">
        <v>5</v>
      </c>
      <c r="AO15" s="40">
        <v>5</v>
      </c>
      <c r="AP15" s="47">
        <v>3</v>
      </c>
      <c r="AQ15" s="40">
        <v>4</v>
      </c>
      <c r="AR15" s="47">
        <v>2</v>
      </c>
      <c r="AS15" s="40">
        <v>4</v>
      </c>
      <c r="AT15" s="47">
        <v>2</v>
      </c>
      <c r="AU15" s="47">
        <v>2</v>
      </c>
      <c r="AV15" s="47">
        <v>2</v>
      </c>
      <c r="AW15" s="47">
        <v>2</v>
      </c>
      <c r="AX15" s="47">
        <v>2</v>
      </c>
      <c r="AY15" s="47">
        <v>2</v>
      </c>
      <c r="AZ15" s="47">
        <v>2</v>
      </c>
      <c r="BA15" s="83">
        <f t="shared" si="0"/>
        <v>3.1136363636363638</v>
      </c>
      <c r="BB15" s="63"/>
    </row>
    <row r="16" spans="1:54" ht="13.5" customHeight="1">
      <c r="A16" s="6">
        <v>4</v>
      </c>
      <c r="B16" s="71" t="s">
        <v>19</v>
      </c>
      <c r="C16" s="38"/>
      <c r="D16" s="40"/>
      <c r="E16" s="38"/>
      <c r="F16" s="28"/>
      <c r="G16" s="29"/>
      <c r="H16" s="23"/>
      <c r="I16" s="31">
        <v>4</v>
      </c>
      <c r="J16" s="47">
        <v>4</v>
      </c>
      <c r="K16" s="40">
        <v>4</v>
      </c>
      <c r="L16" s="47">
        <v>4</v>
      </c>
      <c r="M16" s="40">
        <v>5</v>
      </c>
      <c r="N16" s="47">
        <v>3</v>
      </c>
      <c r="O16" s="40">
        <v>2</v>
      </c>
      <c r="P16" s="47">
        <v>5</v>
      </c>
      <c r="Q16" s="40">
        <v>3</v>
      </c>
      <c r="R16" s="47">
        <v>3</v>
      </c>
      <c r="S16" s="40">
        <v>1</v>
      </c>
      <c r="T16" s="47">
        <v>2</v>
      </c>
      <c r="U16" s="40">
        <v>2</v>
      </c>
      <c r="V16" s="47">
        <v>3</v>
      </c>
      <c r="W16" s="40">
        <v>5</v>
      </c>
      <c r="X16" s="47">
        <v>5</v>
      </c>
      <c r="Y16" s="40">
        <v>4</v>
      </c>
      <c r="Z16" s="47">
        <v>4</v>
      </c>
      <c r="AA16" s="40">
        <v>3</v>
      </c>
      <c r="AB16" s="47">
        <v>5</v>
      </c>
      <c r="AC16" s="40">
        <v>5</v>
      </c>
      <c r="AD16" s="47">
        <v>4</v>
      </c>
      <c r="AE16" s="40">
        <v>4</v>
      </c>
      <c r="AF16" s="47">
        <v>5</v>
      </c>
      <c r="AG16" s="40">
        <v>4</v>
      </c>
      <c r="AH16" s="47">
        <v>4</v>
      </c>
      <c r="AI16" s="40">
        <v>3</v>
      </c>
      <c r="AJ16" s="47">
        <v>4</v>
      </c>
      <c r="AK16" s="40">
        <v>3</v>
      </c>
      <c r="AL16" s="47">
        <v>4</v>
      </c>
      <c r="AM16" s="40">
        <v>3</v>
      </c>
      <c r="AN16" s="47">
        <v>4</v>
      </c>
      <c r="AO16" s="40">
        <v>5</v>
      </c>
      <c r="AP16" s="47">
        <v>3</v>
      </c>
      <c r="AQ16" s="40">
        <v>4</v>
      </c>
      <c r="AR16" s="47">
        <v>2</v>
      </c>
      <c r="AS16" s="40">
        <v>2</v>
      </c>
      <c r="AT16" s="47">
        <v>4</v>
      </c>
      <c r="AU16" s="47">
        <v>4</v>
      </c>
      <c r="AV16" s="47">
        <v>4</v>
      </c>
      <c r="AW16" s="47">
        <v>4</v>
      </c>
      <c r="AX16" s="47">
        <v>4</v>
      </c>
      <c r="AY16" s="47">
        <v>4</v>
      </c>
      <c r="AZ16" s="47">
        <v>4</v>
      </c>
      <c r="BA16" s="83">
        <f t="shared" si="0"/>
        <v>3.1363636363636362</v>
      </c>
      <c r="BB16" s="63"/>
    </row>
    <row r="17" spans="1:54" ht="13.5" customHeight="1">
      <c r="A17" s="6">
        <v>5</v>
      </c>
      <c r="B17" s="72" t="s">
        <v>20</v>
      </c>
      <c r="C17" s="38"/>
      <c r="D17" s="40"/>
      <c r="E17" s="38"/>
      <c r="F17" s="28"/>
      <c r="G17" s="29"/>
      <c r="H17" s="23"/>
      <c r="I17" s="31">
        <v>5</v>
      </c>
      <c r="J17" s="47">
        <v>4</v>
      </c>
      <c r="K17" s="40">
        <v>4</v>
      </c>
      <c r="L17" s="47">
        <v>5</v>
      </c>
      <c r="M17" s="40">
        <v>5</v>
      </c>
      <c r="N17" s="47">
        <v>2</v>
      </c>
      <c r="O17" s="40">
        <v>3</v>
      </c>
      <c r="P17" s="47">
        <v>4</v>
      </c>
      <c r="Q17" s="40">
        <v>4</v>
      </c>
      <c r="R17" s="47">
        <v>3</v>
      </c>
      <c r="S17" s="40">
        <v>1</v>
      </c>
      <c r="T17" s="47">
        <v>2</v>
      </c>
      <c r="U17" s="40">
        <v>1</v>
      </c>
      <c r="V17" s="47">
        <v>4</v>
      </c>
      <c r="W17" s="40">
        <v>5</v>
      </c>
      <c r="X17" s="47">
        <v>5</v>
      </c>
      <c r="Y17" s="40">
        <v>5</v>
      </c>
      <c r="Z17" s="47">
        <v>4</v>
      </c>
      <c r="AA17" s="40">
        <v>3</v>
      </c>
      <c r="AB17" s="47">
        <v>3</v>
      </c>
      <c r="AC17" s="40">
        <v>4</v>
      </c>
      <c r="AD17" s="47">
        <v>3</v>
      </c>
      <c r="AE17" s="40">
        <v>3</v>
      </c>
      <c r="AF17" s="47">
        <v>5</v>
      </c>
      <c r="AG17" s="40">
        <v>4</v>
      </c>
      <c r="AH17" s="47">
        <v>4</v>
      </c>
      <c r="AI17" s="40">
        <v>3</v>
      </c>
      <c r="AJ17" s="47">
        <v>4</v>
      </c>
      <c r="AK17" s="40">
        <v>4</v>
      </c>
      <c r="AL17" s="47">
        <v>5</v>
      </c>
      <c r="AM17" s="40">
        <v>3</v>
      </c>
      <c r="AN17" s="47">
        <v>5</v>
      </c>
      <c r="AO17" s="40">
        <v>5</v>
      </c>
      <c r="AP17" s="47">
        <v>4</v>
      </c>
      <c r="AQ17" s="40">
        <v>3</v>
      </c>
      <c r="AR17" s="47">
        <v>2</v>
      </c>
      <c r="AS17" s="40">
        <v>3</v>
      </c>
      <c r="AT17" s="47">
        <v>2</v>
      </c>
      <c r="AU17" s="47">
        <v>2</v>
      </c>
      <c r="AV17" s="47">
        <v>2</v>
      </c>
      <c r="AW17" s="47">
        <v>2</v>
      </c>
      <c r="AX17" s="47">
        <v>2</v>
      </c>
      <c r="AY17" s="47">
        <v>2</v>
      </c>
      <c r="AZ17" s="47">
        <v>2</v>
      </c>
      <c r="BA17" s="83">
        <f t="shared" si="0"/>
        <v>3.1363636363636362</v>
      </c>
      <c r="BB17" s="63"/>
    </row>
    <row r="18" spans="1:54" ht="13.5" customHeight="1">
      <c r="A18" s="6">
        <v>6</v>
      </c>
      <c r="B18" s="69" t="s">
        <v>21</v>
      </c>
      <c r="C18" s="38"/>
      <c r="D18" s="40"/>
      <c r="E18" s="38"/>
      <c r="F18" s="28"/>
      <c r="G18" s="29"/>
      <c r="H18" s="23"/>
      <c r="I18" s="31">
        <v>4</v>
      </c>
      <c r="J18" s="47">
        <v>3</v>
      </c>
      <c r="K18" s="40">
        <v>4</v>
      </c>
      <c r="L18" s="47">
        <v>4</v>
      </c>
      <c r="M18" s="40">
        <v>4</v>
      </c>
      <c r="N18" s="47">
        <v>1</v>
      </c>
      <c r="O18" s="40">
        <v>2</v>
      </c>
      <c r="P18" s="47">
        <v>4</v>
      </c>
      <c r="Q18" s="40">
        <v>4</v>
      </c>
      <c r="R18" s="47">
        <v>3</v>
      </c>
      <c r="S18" s="40">
        <v>1</v>
      </c>
      <c r="T18" s="47">
        <v>1</v>
      </c>
      <c r="U18" s="40">
        <v>2</v>
      </c>
      <c r="V18" s="47">
        <v>4</v>
      </c>
      <c r="W18" s="40">
        <v>5</v>
      </c>
      <c r="X18" s="47">
        <v>5</v>
      </c>
      <c r="Y18" s="40">
        <v>5</v>
      </c>
      <c r="Z18" s="47">
        <v>4</v>
      </c>
      <c r="AA18" s="40">
        <v>3</v>
      </c>
      <c r="AB18" s="47">
        <v>4</v>
      </c>
      <c r="AC18" s="40">
        <v>5</v>
      </c>
      <c r="AD18" s="47">
        <v>4</v>
      </c>
      <c r="AE18" s="40">
        <v>4</v>
      </c>
      <c r="AF18" s="47">
        <v>5</v>
      </c>
      <c r="AG18" s="40">
        <v>4</v>
      </c>
      <c r="AH18" s="47">
        <v>4</v>
      </c>
      <c r="AI18" s="40">
        <v>3</v>
      </c>
      <c r="AJ18" s="47">
        <v>4</v>
      </c>
      <c r="AK18" s="40">
        <v>4</v>
      </c>
      <c r="AL18" s="47">
        <v>4</v>
      </c>
      <c r="AM18" s="40">
        <v>4</v>
      </c>
      <c r="AN18" s="47">
        <v>4</v>
      </c>
      <c r="AO18" s="40">
        <v>5</v>
      </c>
      <c r="AP18" s="47">
        <v>3</v>
      </c>
      <c r="AQ18" s="40">
        <v>3</v>
      </c>
      <c r="AR18" s="47">
        <v>2</v>
      </c>
      <c r="AS18" s="40">
        <v>4</v>
      </c>
      <c r="AT18" s="47">
        <v>2</v>
      </c>
      <c r="AU18" s="47">
        <v>2</v>
      </c>
      <c r="AV18" s="47">
        <v>2</v>
      </c>
      <c r="AW18" s="47">
        <v>2</v>
      </c>
      <c r="AX18" s="47">
        <v>2</v>
      </c>
      <c r="AY18" s="47">
        <v>2</v>
      </c>
      <c r="AZ18" s="47">
        <v>2</v>
      </c>
      <c r="BA18" s="83">
        <f t="shared" si="0"/>
        <v>3.0681818181818183</v>
      </c>
      <c r="BB18" s="63"/>
    </row>
    <row r="19" spans="1:54" ht="13.5" customHeight="1">
      <c r="A19" s="6">
        <v>7</v>
      </c>
      <c r="B19" s="71" t="s">
        <v>22</v>
      </c>
      <c r="C19" s="38"/>
      <c r="D19" s="40"/>
      <c r="E19" s="38"/>
      <c r="F19" s="28"/>
      <c r="G19" s="29"/>
      <c r="H19" s="23"/>
      <c r="I19" s="31">
        <v>4</v>
      </c>
      <c r="J19" s="47">
        <v>3</v>
      </c>
      <c r="K19" s="40">
        <v>4</v>
      </c>
      <c r="L19" s="47">
        <v>5</v>
      </c>
      <c r="M19" s="40">
        <v>5</v>
      </c>
      <c r="N19" s="47">
        <v>3</v>
      </c>
      <c r="O19" s="40">
        <v>3</v>
      </c>
      <c r="P19" s="47">
        <v>4</v>
      </c>
      <c r="Q19" s="40">
        <v>3</v>
      </c>
      <c r="R19" s="47">
        <v>3</v>
      </c>
      <c r="S19" s="40">
        <v>1</v>
      </c>
      <c r="T19" s="47">
        <v>1</v>
      </c>
      <c r="U19" s="40">
        <v>1</v>
      </c>
      <c r="V19" s="47">
        <v>3</v>
      </c>
      <c r="W19" s="40">
        <v>5</v>
      </c>
      <c r="X19" s="47">
        <v>5</v>
      </c>
      <c r="Y19" s="40">
        <v>4</v>
      </c>
      <c r="Z19" s="47">
        <v>4</v>
      </c>
      <c r="AA19" s="40">
        <v>2</v>
      </c>
      <c r="AB19" s="47">
        <v>3</v>
      </c>
      <c r="AC19" s="40">
        <v>4</v>
      </c>
      <c r="AD19" s="47">
        <v>3</v>
      </c>
      <c r="AE19" s="40">
        <v>3</v>
      </c>
      <c r="AF19" s="47">
        <v>5</v>
      </c>
      <c r="AG19" s="40">
        <v>4</v>
      </c>
      <c r="AH19" s="47">
        <v>4</v>
      </c>
      <c r="AI19" s="40">
        <v>3</v>
      </c>
      <c r="AJ19" s="47">
        <v>4</v>
      </c>
      <c r="AK19" s="40">
        <v>4</v>
      </c>
      <c r="AL19" s="47">
        <v>5</v>
      </c>
      <c r="AM19" s="40">
        <v>5</v>
      </c>
      <c r="AN19" s="47">
        <v>5</v>
      </c>
      <c r="AO19" s="40">
        <v>5</v>
      </c>
      <c r="AP19" s="47">
        <v>2</v>
      </c>
      <c r="AQ19" s="40">
        <v>4</v>
      </c>
      <c r="AR19" s="47">
        <v>2</v>
      </c>
      <c r="AS19" s="40">
        <v>3</v>
      </c>
      <c r="AT19" s="47">
        <v>3</v>
      </c>
      <c r="AU19" s="47">
        <v>3</v>
      </c>
      <c r="AV19" s="47">
        <v>3</v>
      </c>
      <c r="AW19" s="47">
        <v>3</v>
      </c>
      <c r="AX19" s="47">
        <v>3</v>
      </c>
      <c r="AY19" s="47">
        <v>3</v>
      </c>
      <c r="AZ19" s="47">
        <v>3</v>
      </c>
      <c r="BA19" s="83">
        <f t="shared" si="0"/>
        <v>3.0454545454545454</v>
      </c>
      <c r="BB19" s="63"/>
    </row>
    <row r="20" spans="1:54" ht="13.5" customHeight="1">
      <c r="A20" s="6">
        <v>8</v>
      </c>
      <c r="B20" s="69" t="s">
        <v>23</v>
      </c>
      <c r="C20" s="38"/>
      <c r="D20" s="40"/>
      <c r="E20" s="38"/>
      <c r="F20" s="28"/>
      <c r="G20" s="29"/>
      <c r="H20" s="23"/>
      <c r="I20" s="31">
        <v>5</v>
      </c>
      <c r="J20" s="47">
        <v>3</v>
      </c>
      <c r="K20" s="40">
        <v>4</v>
      </c>
      <c r="L20" s="47">
        <v>5</v>
      </c>
      <c r="M20" s="40">
        <v>5</v>
      </c>
      <c r="N20" s="47">
        <v>1</v>
      </c>
      <c r="O20" s="40">
        <v>2</v>
      </c>
      <c r="P20" s="47">
        <v>4</v>
      </c>
      <c r="Q20" s="40">
        <v>3</v>
      </c>
      <c r="R20" s="47">
        <v>2</v>
      </c>
      <c r="S20" s="40">
        <v>2</v>
      </c>
      <c r="T20" s="47">
        <v>1</v>
      </c>
      <c r="U20" s="40">
        <v>1</v>
      </c>
      <c r="V20" s="47">
        <v>5</v>
      </c>
      <c r="W20" s="40">
        <v>5</v>
      </c>
      <c r="X20" s="47">
        <v>5</v>
      </c>
      <c r="Y20" s="40">
        <v>5</v>
      </c>
      <c r="Z20" s="47">
        <v>4</v>
      </c>
      <c r="AA20" s="40">
        <v>3</v>
      </c>
      <c r="AB20" s="47">
        <v>3</v>
      </c>
      <c r="AC20" s="40">
        <v>5</v>
      </c>
      <c r="AD20" s="47">
        <v>2</v>
      </c>
      <c r="AE20" s="40">
        <v>4</v>
      </c>
      <c r="AF20" s="47">
        <v>4</v>
      </c>
      <c r="AG20" s="40">
        <v>4</v>
      </c>
      <c r="AH20" s="47">
        <v>4</v>
      </c>
      <c r="AI20" s="40">
        <v>3</v>
      </c>
      <c r="AJ20" s="47">
        <v>4</v>
      </c>
      <c r="AK20" s="40">
        <v>4</v>
      </c>
      <c r="AL20" s="47">
        <v>4</v>
      </c>
      <c r="AM20" s="40">
        <v>4</v>
      </c>
      <c r="AN20" s="47">
        <v>4</v>
      </c>
      <c r="AO20" s="40">
        <v>5</v>
      </c>
      <c r="AP20" s="47">
        <v>2</v>
      </c>
      <c r="AQ20" s="40">
        <v>3</v>
      </c>
      <c r="AR20" s="47">
        <v>2</v>
      </c>
      <c r="AS20" s="40">
        <v>4</v>
      </c>
      <c r="AT20" s="47">
        <v>2</v>
      </c>
      <c r="AU20" s="47">
        <v>2</v>
      </c>
      <c r="AV20" s="47">
        <v>2</v>
      </c>
      <c r="AW20" s="47">
        <v>2</v>
      </c>
      <c r="AX20" s="47">
        <v>2</v>
      </c>
      <c r="AY20" s="47">
        <v>2</v>
      </c>
      <c r="AZ20" s="47">
        <v>2</v>
      </c>
      <c r="BA20" s="83">
        <f t="shared" si="0"/>
        <v>3</v>
      </c>
      <c r="BB20" s="63"/>
    </row>
    <row r="21" spans="1:54" ht="13.5" customHeight="1">
      <c r="A21" s="6">
        <v>9</v>
      </c>
      <c r="B21" s="69" t="s">
        <v>24</v>
      </c>
      <c r="C21" s="38"/>
      <c r="D21" s="40"/>
      <c r="E21" s="38"/>
      <c r="F21" s="28"/>
      <c r="G21" s="29"/>
      <c r="H21" s="23"/>
      <c r="I21" s="31">
        <v>5</v>
      </c>
      <c r="J21" s="47">
        <v>3</v>
      </c>
      <c r="K21" s="40">
        <v>4</v>
      </c>
      <c r="L21" s="47">
        <v>5</v>
      </c>
      <c r="M21" s="40">
        <v>5</v>
      </c>
      <c r="N21" s="47">
        <v>1</v>
      </c>
      <c r="O21" s="40">
        <v>2</v>
      </c>
      <c r="P21" s="47">
        <v>5</v>
      </c>
      <c r="Q21" s="40">
        <v>3</v>
      </c>
      <c r="R21" s="47">
        <v>3</v>
      </c>
      <c r="S21" s="40">
        <v>1</v>
      </c>
      <c r="T21" s="47">
        <v>2</v>
      </c>
      <c r="U21" s="40">
        <v>2</v>
      </c>
      <c r="V21" s="47">
        <v>4</v>
      </c>
      <c r="W21" s="40">
        <v>5</v>
      </c>
      <c r="X21" s="47">
        <v>5</v>
      </c>
      <c r="Y21" s="40">
        <v>4</v>
      </c>
      <c r="Z21" s="47">
        <v>4</v>
      </c>
      <c r="AA21" s="40">
        <v>3</v>
      </c>
      <c r="AB21" s="47">
        <v>3</v>
      </c>
      <c r="AC21" s="40">
        <v>4</v>
      </c>
      <c r="AD21" s="47">
        <v>3</v>
      </c>
      <c r="AE21" s="40">
        <v>3</v>
      </c>
      <c r="AF21" s="47">
        <v>5</v>
      </c>
      <c r="AG21" s="40">
        <v>3</v>
      </c>
      <c r="AH21" s="47">
        <v>4</v>
      </c>
      <c r="AI21" s="40">
        <v>3</v>
      </c>
      <c r="AJ21" s="47">
        <v>4</v>
      </c>
      <c r="AK21" s="40">
        <v>4</v>
      </c>
      <c r="AL21" s="47">
        <v>4</v>
      </c>
      <c r="AM21" s="40">
        <v>5</v>
      </c>
      <c r="AN21" s="47">
        <v>4</v>
      </c>
      <c r="AO21" s="40">
        <v>5</v>
      </c>
      <c r="AP21" s="47">
        <v>3</v>
      </c>
      <c r="AQ21" s="40">
        <v>4</v>
      </c>
      <c r="AR21" s="47">
        <v>2</v>
      </c>
      <c r="AS21" s="40">
        <v>3</v>
      </c>
      <c r="AT21" s="47">
        <v>3</v>
      </c>
      <c r="AU21" s="47">
        <v>3</v>
      </c>
      <c r="AV21" s="47">
        <v>3</v>
      </c>
      <c r="AW21" s="47">
        <v>3</v>
      </c>
      <c r="AX21" s="47">
        <v>3</v>
      </c>
      <c r="AY21" s="47">
        <v>3</v>
      </c>
      <c r="AZ21" s="47">
        <v>3</v>
      </c>
      <c r="BA21" s="83">
        <f t="shared" si="0"/>
        <v>3.0681818181818183</v>
      </c>
      <c r="BB21" s="64">
        <f>SUM(BA13:BA21)/9</f>
        <v>3.1035353535353543</v>
      </c>
    </row>
    <row r="22" spans="1:52" ht="13.5" customHeight="1">
      <c r="A22" s="10"/>
      <c r="B22" s="34"/>
      <c r="C22" s="128"/>
      <c r="D22" s="129"/>
      <c r="E22" s="129"/>
      <c r="F22" s="129"/>
      <c r="G22" s="130"/>
      <c r="H22" s="24"/>
      <c r="I22" s="8"/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6"/>
      <c r="U22" s="77"/>
      <c r="V22" s="76"/>
      <c r="W22" s="77"/>
      <c r="X22" s="76"/>
      <c r="Y22" s="77"/>
      <c r="Z22" s="76"/>
      <c r="AA22" s="77"/>
      <c r="AB22" s="76"/>
      <c r="AC22" s="77"/>
      <c r="AD22" s="76"/>
      <c r="AE22" s="77"/>
      <c r="AF22" s="76"/>
      <c r="AG22" s="77"/>
      <c r="AH22" s="76"/>
      <c r="AI22" s="77"/>
      <c r="AJ22" s="76"/>
      <c r="AK22" s="77"/>
      <c r="AL22" s="76"/>
      <c r="AM22" s="77"/>
      <c r="AN22" s="76"/>
      <c r="AO22" s="77"/>
      <c r="AP22" s="76"/>
      <c r="AQ22" s="77"/>
      <c r="AR22" s="76"/>
      <c r="AS22" s="77"/>
      <c r="AT22" s="76"/>
      <c r="AU22" s="98"/>
      <c r="AV22" s="98"/>
      <c r="AW22" s="98"/>
      <c r="AX22" s="98"/>
      <c r="AY22" s="98"/>
      <c r="AZ22" s="98"/>
    </row>
    <row r="23" spans="1:54" ht="15">
      <c r="A23" s="14"/>
      <c r="B23" s="68" t="s">
        <v>25</v>
      </c>
      <c r="C23" s="84"/>
      <c r="D23" s="85"/>
      <c r="E23" s="84"/>
      <c r="F23" s="89"/>
      <c r="G23" s="89"/>
      <c r="H23" s="85"/>
      <c r="I23" s="85"/>
      <c r="J23" s="84"/>
      <c r="K23" s="85"/>
      <c r="L23" s="84"/>
      <c r="M23" s="85"/>
      <c r="N23" s="84"/>
      <c r="O23" s="85"/>
      <c r="P23" s="84"/>
      <c r="Q23" s="85"/>
      <c r="R23" s="84"/>
      <c r="S23" s="85"/>
      <c r="T23" s="84"/>
      <c r="U23" s="85"/>
      <c r="V23" s="84"/>
      <c r="W23" s="85"/>
      <c r="X23" s="84"/>
      <c r="Y23" s="85"/>
      <c r="Z23" s="84"/>
      <c r="AA23" s="85"/>
      <c r="AB23" s="84"/>
      <c r="AC23" s="85"/>
      <c r="AD23" s="84"/>
      <c r="AE23" s="85"/>
      <c r="AF23" s="84"/>
      <c r="AG23" s="85"/>
      <c r="AH23" s="84"/>
      <c r="AI23" s="85"/>
      <c r="AJ23" s="84"/>
      <c r="AK23" s="85"/>
      <c r="AL23" s="84"/>
      <c r="AM23" s="85"/>
      <c r="AN23" s="84"/>
      <c r="AO23" s="85"/>
      <c r="AP23" s="84"/>
      <c r="AQ23" s="85"/>
      <c r="AR23" s="84"/>
      <c r="AS23" s="85"/>
      <c r="AT23" s="84"/>
      <c r="AU23" s="84"/>
      <c r="AV23" s="84"/>
      <c r="AW23" s="84"/>
      <c r="AX23" s="84"/>
      <c r="AY23" s="84"/>
      <c r="AZ23" s="84"/>
      <c r="BA23" s="85"/>
      <c r="BB23" s="86"/>
    </row>
    <row r="24" spans="1:54" s="36" customFormat="1" ht="12" customHeight="1">
      <c r="A24" s="96">
        <v>1</v>
      </c>
      <c r="B24" s="87" t="s">
        <v>26</v>
      </c>
      <c r="C24" s="94"/>
      <c r="D24" s="43"/>
      <c r="E24" s="94"/>
      <c r="F24" s="80"/>
      <c r="G24" s="95"/>
      <c r="H24" s="88"/>
      <c r="I24" s="81">
        <v>4</v>
      </c>
      <c r="J24" s="82">
        <v>4</v>
      </c>
      <c r="K24" s="75">
        <v>4</v>
      </c>
      <c r="L24" s="82">
        <v>5</v>
      </c>
      <c r="M24" s="75">
        <v>5</v>
      </c>
      <c r="N24" s="82">
        <v>2</v>
      </c>
      <c r="O24" s="75">
        <v>3</v>
      </c>
      <c r="P24" s="82">
        <v>5</v>
      </c>
      <c r="Q24" s="75">
        <v>4</v>
      </c>
      <c r="R24" s="82">
        <v>4</v>
      </c>
      <c r="S24" s="75">
        <v>4</v>
      </c>
      <c r="T24" s="82">
        <v>2</v>
      </c>
      <c r="U24" s="75">
        <v>1</v>
      </c>
      <c r="V24" s="82">
        <v>4</v>
      </c>
      <c r="W24" s="75">
        <v>5</v>
      </c>
      <c r="X24" s="82">
        <v>5</v>
      </c>
      <c r="Y24" s="75">
        <v>4</v>
      </c>
      <c r="Z24" s="82">
        <v>4</v>
      </c>
      <c r="AA24" s="75">
        <v>3</v>
      </c>
      <c r="AB24" s="82">
        <v>2</v>
      </c>
      <c r="AC24" s="75">
        <v>4</v>
      </c>
      <c r="AD24" s="82">
        <v>3</v>
      </c>
      <c r="AE24" s="75">
        <v>3</v>
      </c>
      <c r="AF24" s="82">
        <v>5</v>
      </c>
      <c r="AG24" s="75">
        <v>4</v>
      </c>
      <c r="AH24" s="82">
        <v>4</v>
      </c>
      <c r="AI24" s="75">
        <v>3</v>
      </c>
      <c r="AJ24" s="82">
        <v>4</v>
      </c>
      <c r="AK24" s="75">
        <v>4</v>
      </c>
      <c r="AL24" s="82">
        <v>4</v>
      </c>
      <c r="AM24" s="75">
        <v>4</v>
      </c>
      <c r="AN24" s="82">
        <v>4</v>
      </c>
      <c r="AO24" s="75">
        <v>5</v>
      </c>
      <c r="AP24" s="82">
        <v>3</v>
      </c>
      <c r="AQ24" s="75">
        <v>4</v>
      </c>
      <c r="AR24" s="82">
        <v>2</v>
      </c>
      <c r="AS24" s="75">
        <v>4</v>
      </c>
      <c r="AT24" s="82">
        <v>2</v>
      </c>
      <c r="AU24" s="82">
        <v>2</v>
      </c>
      <c r="AV24" s="82">
        <v>2</v>
      </c>
      <c r="AW24" s="82">
        <v>2</v>
      </c>
      <c r="AX24" s="82">
        <v>2</v>
      </c>
      <c r="AY24" s="82">
        <v>2</v>
      </c>
      <c r="AZ24" s="82">
        <v>2</v>
      </c>
      <c r="BA24" s="83">
        <f>SUM(I24:AT24)/44</f>
        <v>3.1818181818181817</v>
      </c>
      <c r="BB24" s="65"/>
    </row>
    <row r="25" spans="1:54" s="36" customFormat="1" ht="12" customHeight="1">
      <c r="A25" s="35">
        <v>2</v>
      </c>
      <c r="B25" s="73" t="s">
        <v>27</v>
      </c>
      <c r="C25" s="38"/>
      <c r="D25" s="55"/>
      <c r="E25" s="38"/>
      <c r="F25" s="28"/>
      <c r="G25" s="29"/>
      <c r="H25" s="25"/>
      <c r="I25" s="31">
        <v>3</v>
      </c>
      <c r="J25" s="47">
        <v>4</v>
      </c>
      <c r="K25" s="40">
        <v>4</v>
      </c>
      <c r="L25" s="47">
        <v>5</v>
      </c>
      <c r="M25" s="40">
        <v>5</v>
      </c>
      <c r="N25" s="47">
        <v>2</v>
      </c>
      <c r="O25" s="40">
        <v>3</v>
      </c>
      <c r="P25" s="47">
        <v>4</v>
      </c>
      <c r="Q25" s="40">
        <v>3</v>
      </c>
      <c r="R25" s="47">
        <v>3</v>
      </c>
      <c r="S25" s="40">
        <v>2</v>
      </c>
      <c r="T25" s="47">
        <v>2</v>
      </c>
      <c r="U25" s="40">
        <v>2</v>
      </c>
      <c r="V25" s="47">
        <v>5</v>
      </c>
      <c r="W25" s="40">
        <v>5</v>
      </c>
      <c r="X25" s="47">
        <v>5</v>
      </c>
      <c r="Y25" s="40">
        <v>4</v>
      </c>
      <c r="Z25" s="47">
        <v>5</v>
      </c>
      <c r="AA25" s="40">
        <v>3</v>
      </c>
      <c r="AB25" s="47">
        <v>3</v>
      </c>
      <c r="AC25" s="40">
        <v>4</v>
      </c>
      <c r="AD25" s="47">
        <v>4</v>
      </c>
      <c r="AE25" s="40">
        <v>4</v>
      </c>
      <c r="AF25" s="47">
        <v>4</v>
      </c>
      <c r="AG25" s="40">
        <v>4</v>
      </c>
      <c r="AH25" s="47">
        <v>4</v>
      </c>
      <c r="AI25" s="40">
        <v>3</v>
      </c>
      <c r="AJ25" s="47">
        <v>4</v>
      </c>
      <c r="AK25" s="40">
        <v>4</v>
      </c>
      <c r="AL25" s="47">
        <v>5</v>
      </c>
      <c r="AM25" s="40">
        <v>4</v>
      </c>
      <c r="AN25" s="47">
        <v>5</v>
      </c>
      <c r="AO25" s="40">
        <v>5</v>
      </c>
      <c r="AP25" s="47">
        <v>2</v>
      </c>
      <c r="AQ25" s="40">
        <v>4</v>
      </c>
      <c r="AR25" s="47">
        <v>2</v>
      </c>
      <c r="AS25" s="40">
        <v>4</v>
      </c>
      <c r="AT25" s="47">
        <v>2</v>
      </c>
      <c r="AU25" s="47">
        <v>2</v>
      </c>
      <c r="AV25" s="47">
        <v>2</v>
      </c>
      <c r="AW25" s="47">
        <v>2</v>
      </c>
      <c r="AX25" s="47">
        <v>2</v>
      </c>
      <c r="AY25" s="47">
        <v>2</v>
      </c>
      <c r="AZ25" s="47">
        <v>2</v>
      </c>
      <c r="BA25" s="83">
        <f>SUM(I25:AT25)/44</f>
        <v>3.1818181818181817</v>
      </c>
      <c r="BB25" s="65"/>
    </row>
    <row r="26" spans="1:54" s="36" customFormat="1" ht="12" customHeight="1">
      <c r="A26" s="35">
        <v>3</v>
      </c>
      <c r="B26" s="73" t="s">
        <v>28</v>
      </c>
      <c r="C26" s="38"/>
      <c r="D26" s="55"/>
      <c r="E26" s="38"/>
      <c r="F26" s="28"/>
      <c r="G26" s="29"/>
      <c r="H26" s="25"/>
      <c r="I26" s="31">
        <v>5</v>
      </c>
      <c r="J26" s="47">
        <v>4</v>
      </c>
      <c r="K26" s="40">
        <v>4</v>
      </c>
      <c r="L26" s="47">
        <v>5</v>
      </c>
      <c r="M26" s="40">
        <v>5</v>
      </c>
      <c r="N26" s="47">
        <v>1</v>
      </c>
      <c r="O26" s="40">
        <v>3</v>
      </c>
      <c r="P26" s="47">
        <v>5</v>
      </c>
      <c r="Q26" s="40">
        <v>4</v>
      </c>
      <c r="R26" s="47">
        <v>4</v>
      </c>
      <c r="S26" s="40">
        <v>1</v>
      </c>
      <c r="T26" s="47">
        <v>2</v>
      </c>
      <c r="U26" s="40">
        <v>2</v>
      </c>
      <c r="V26" s="47">
        <v>3</v>
      </c>
      <c r="W26" s="40">
        <v>5</v>
      </c>
      <c r="X26" s="47">
        <v>5</v>
      </c>
      <c r="Y26" s="40">
        <v>5</v>
      </c>
      <c r="Z26" s="47">
        <v>4</v>
      </c>
      <c r="AA26" s="40">
        <v>3</v>
      </c>
      <c r="AB26" s="47">
        <v>4</v>
      </c>
      <c r="AC26" s="40">
        <v>4</v>
      </c>
      <c r="AD26" s="47">
        <v>5</v>
      </c>
      <c r="AE26" s="40">
        <v>3</v>
      </c>
      <c r="AF26" s="47">
        <v>4</v>
      </c>
      <c r="AG26" s="40">
        <v>4</v>
      </c>
      <c r="AH26" s="47">
        <v>4</v>
      </c>
      <c r="AI26" s="40">
        <v>3</v>
      </c>
      <c r="AJ26" s="47">
        <v>4</v>
      </c>
      <c r="AK26" s="40">
        <v>4</v>
      </c>
      <c r="AL26" s="47">
        <v>5</v>
      </c>
      <c r="AM26" s="40">
        <v>3</v>
      </c>
      <c r="AN26" s="47">
        <v>4</v>
      </c>
      <c r="AO26" s="40">
        <v>5</v>
      </c>
      <c r="AP26" s="47">
        <v>3</v>
      </c>
      <c r="AQ26" s="40">
        <v>4</v>
      </c>
      <c r="AR26" s="47">
        <v>2</v>
      </c>
      <c r="AS26" s="40">
        <v>4</v>
      </c>
      <c r="AT26" s="47">
        <v>3</v>
      </c>
      <c r="AU26" s="47">
        <v>3</v>
      </c>
      <c r="AV26" s="47">
        <v>3</v>
      </c>
      <c r="AW26" s="47">
        <v>3</v>
      </c>
      <c r="AX26" s="47">
        <v>3</v>
      </c>
      <c r="AY26" s="47">
        <v>3</v>
      </c>
      <c r="AZ26" s="47">
        <v>3</v>
      </c>
      <c r="BA26" s="83">
        <f>SUM(I26:AT26)/44</f>
        <v>3.227272727272727</v>
      </c>
      <c r="BB26" s="65"/>
    </row>
    <row r="27" spans="1:54" s="36" customFormat="1" ht="12" customHeight="1">
      <c r="A27" s="35">
        <v>4</v>
      </c>
      <c r="B27" s="73" t="s">
        <v>29</v>
      </c>
      <c r="C27" s="38"/>
      <c r="D27" s="55"/>
      <c r="E27" s="38"/>
      <c r="F27" s="28"/>
      <c r="G27" s="29"/>
      <c r="H27" s="25"/>
      <c r="I27" s="31">
        <v>4</v>
      </c>
      <c r="J27" s="47">
        <v>4</v>
      </c>
      <c r="K27" s="40">
        <v>4</v>
      </c>
      <c r="L27" s="47">
        <v>5</v>
      </c>
      <c r="M27" s="40">
        <v>5</v>
      </c>
      <c r="N27" s="47">
        <v>1</v>
      </c>
      <c r="O27" s="40">
        <v>3</v>
      </c>
      <c r="P27" s="47">
        <v>4</v>
      </c>
      <c r="Q27" s="40">
        <v>3</v>
      </c>
      <c r="R27" s="47">
        <v>3</v>
      </c>
      <c r="S27" s="40">
        <v>1</v>
      </c>
      <c r="T27" s="47">
        <v>2</v>
      </c>
      <c r="U27" s="40">
        <v>2</v>
      </c>
      <c r="V27" s="47">
        <v>5</v>
      </c>
      <c r="W27" s="40">
        <v>5</v>
      </c>
      <c r="X27" s="47">
        <v>5</v>
      </c>
      <c r="Y27" s="40">
        <v>5</v>
      </c>
      <c r="Z27" s="47">
        <v>4</v>
      </c>
      <c r="AA27" s="40">
        <v>3</v>
      </c>
      <c r="AB27" s="47">
        <v>3</v>
      </c>
      <c r="AC27" s="40">
        <v>4</v>
      </c>
      <c r="AD27" s="47">
        <v>4</v>
      </c>
      <c r="AE27" s="40">
        <v>4</v>
      </c>
      <c r="AF27" s="47">
        <v>4</v>
      </c>
      <c r="AG27" s="40">
        <v>4</v>
      </c>
      <c r="AH27" s="47">
        <v>4</v>
      </c>
      <c r="AI27" s="40">
        <v>3</v>
      </c>
      <c r="AJ27" s="47">
        <v>4</v>
      </c>
      <c r="AK27" s="40">
        <v>4</v>
      </c>
      <c r="AL27" s="47">
        <v>5</v>
      </c>
      <c r="AM27" s="40">
        <v>5</v>
      </c>
      <c r="AN27" s="47">
        <v>5</v>
      </c>
      <c r="AO27" s="40">
        <v>5</v>
      </c>
      <c r="AP27" s="47">
        <v>2</v>
      </c>
      <c r="AQ27" s="40">
        <v>4</v>
      </c>
      <c r="AR27" s="47">
        <v>2</v>
      </c>
      <c r="AS27" s="40">
        <v>4</v>
      </c>
      <c r="AT27" s="47">
        <v>3</v>
      </c>
      <c r="AU27" s="47">
        <v>3</v>
      </c>
      <c r="AV27" s="47">
        <v>3</v>
      </c>
      <c r="AW27" s="47">
        <v>3</v>
      </c>
      <c r="AX27" s="47">
        <v>3</v>
      </c>
      <c r="AY27" s="47">
        <v>3</v>
      </c>
      <c r="AZ27" s="47">
        <v>3</v>
      </c>
      <c r="BA27" s="83">
        <f>SUM(I27:AT27)/44</f>
        <v>3.2045454545454546</v>
      </c>
      <c r="BB27" s="65"/>
    </row>
    <row r="28" spans="1:54" s="36" customFormat="1" ht="12" customHeight="1">
      <c r="A28" s="35">
        <v>5</v>
      </c>
      <c r="B28" s="73" t="s">
        <v>30</v>
      </c>
      <c r="C28" s="38"/>
      <c r="D28" s="42"/>
      <c r="E28" s="38"/>
      <c r="F28" s="28"/>
      <c r="G28" s="29"/>
      <c r="H28" s="25"/>
      <c r="I28" s="31">
        <v>5</v>
      </c>
      <c r="J28" s="47">
        <v>4</v>
      </c>
      <c r="K28" s="40">
        <v>4</v>
      </c>
      <c r="L28" s="47">
        <v>5</v>
      </c>
      <c r="M28" s="40">
        <v>5</v>
      </c>
      <c r="N28" s="47">
        <v>3</v>
      </c>
      <c r="O28" s="40">
        <v>3</v>
      </c>
      <c r="P28" s="47">
        <v>5</v>
      </c>
      <c r="Q28" s="40">
        <v>3</v>
      </c>
      <c r="R28" s="47">
        <v>4</v>
      </c>
      <c r="S28" s="40">
        <v>1</v>
      </c>
      <c r="T28" s="47">
        <v>1</v>
      </c>
      <c r="U28" s="40">
        <v>2</v>
      </c>
      <c r="V28" s="47">
        <v>4</v>
      </c>
      <c r="W28" s="40">
        <v>5</v>
      </c>
      <c r="X28" s="47">
        <v>5</v>
      </c>
      <c r="Y28" s="40">
        <v>5</v>
      </c>
      <c r="Z28" s="47">
        <v>5</v>
      </c>
      <c r="AA28" s="40">
        <v>2</v>
      </c>
      <c r="AB28" s="47">
        <v>5</v>
      </c>
      <c r="AC28" s="40">
        <v>4</v>
      </c>
      <c r="AD28" s="47">
        <v>5</v>
      </c>
      <c r="AE28" s="40">
        <v>3</v>
      </c>
      <c r="AF28" s="47">
        <v>5</v>
      </c>
      <c r="AG28" s="40">
        <v>4</v>
      </c>
      <c r="AH28" s="47">
        <v>4</v>
      </c>
      <c r="AI28" s="40">
        <v>3</v>
      </c>
      <c r="AJ28" s="47">
        <v>4</v>
      </c>
      <c r="AK28" s="40">
        <v>4</v>
      </c>
      <c r="AL28" s="47">
        <v>4</v>
      </c>
      <c r="AM28" s="40">
        <v>4</v>
      </c>
      <c r="AN28" s="47">
        <v>4</v>
      </c>
      <c r="AO28" s="40">
        <v>5</v>
      </c>
      <c r="AP28" s="47">
        <v>3</v>
      </c>
      <c r="AQ28" s="40">
        <v>4</v>
      </c>
      <c r="AR28" s="47">
        <v>2</v>
      </c>
      <c r="AS28" s="40">
        <v>4</v>
      </c>
      <c r="AT28" s="47">
        <v>4</v>
      </c>
      <c r="AU28" s="47">
        <v>4</v>
      </c>
      <c r="AV28" s="47">
        <v>4</v>
      </c>
      <c r="AW28" s="47">
        <v>4</v>
      </c>
      <c r="AX28" s="47">
        <v>4</v>
      </c>
      <c r="AY28" s="47">
        <v>4</v>
      </c>
      <c r="AZ28" s="47">
        <v>4</v>
      </c>
      <c r="BA28" s="83">
        <f>SUM(I28:AT28)/44</f>
        <v>3.3181818181818183</v>
      </c>
      <c r="BB28" s="66">
        <f>SUM(BA24:BA28)/5</f>
        <v>3.2227272727272727</v>
      </c>
    </row>
    <row r="29" spans="1:52" s="36" customFormat="1" ht="12" customHeight="1">
      <c r="A29" s="48"/>
      <c r="B29" s="48"/>
      <c r="C29" s="49"/>
      <c r="D29" s="42"/>
      <c r="E29" s="49"/>
      <c r="F29" s="50"/>
      <c r="G29" s="51"/>
      <c r="H29" s="23"/>
      <c r="I29" s="52"/>
      <c r="J29" s="47"/>
      <c r="K29" s="40"/>
      <c r="L29" s="47"/>
      <c r="M29" s="40"/>
      <c r="N29" s="47"/>
      <c r="O29" s="40"/>
      <c r="P29" s="47"/>
      <c r="Q29" s="40"/>
      <c r="R29" s="47"/>
      <c r="S29" s="40"/>
      <c r="T29" s="47"/>
      <c r="U29" s="40"/>
      <c r="V29" s="47"/>
      <c r="W29" s="40"/>
      <c r="X29" s="47"/>
      <c r="Y29" s="40"/>
      <c r="Z29" s="47"/>
      <c r="AA29" s="40"/>
      <c r="AB29" s="47"/>
      <c r="AC29" s="40"/>
      <c r="AD29" s="47"/>
      <c r="AE29" s="40"/>
      <c r="AF29" s="47"/>
      <c r="AG29" s="40"/>
      <c r="AH29" s="47"/>
      <c r="AI29" s="40"/>
      <c r="AJ29" s="47"/>
      <c r="AK29" s="40"/>
      <c r="AL29" s="47"/>
      <c r="AM29" s="40"/>
      <c r="AN29" s="47"/>
      <c r="AO29" s="40"/>
      <c r="AP29" s="47"/>
      <c r="AQ29" s="40"/>
      <c r="AR29" s="47"/>
      <c r="AS29" s="40"/>
      <c r="AT29" s="47"/>
      <c r="AU29" s="100"/>
      <c r="AV29" s="100"/>
      <c r="AW29" s="100"/>
      <c r="AX29" s="100"/>
      <c r="AY29" s="100"/>
      <c r="AZ29" s="100"/>
    </row>
    <row r="30" spans="1:52" ht="12" customHeight="1">
      <c r="A30" s="34"/>
      <c r="B30" s="34"/>
      <c r="C30" s="97"/>
      <c r="D30" s="77"/>
      <c r="E30" s="97"/>
      <c r="F30" s="8"/>
      <c r="G30" s="91"/>
      <c r="H30" s="23"/>
      <c r="I30" s="78"/>
      <c r="J30" s="76"/>
      <c r="K30" s="77"/>
      <c r="L30" s="76"/>
      <c r="M30" s="77"/>
      <c r="N30" s="76"/>
      <c r="O30" s="77"/>
      <c r="P30" s="76"/>
      <c r="Q30" s="77"/>
      <c r="R30" s="76"/>
      <c r="S30" s="77"/>
      <c r="T30" s="76"/>
      <c r="U30" s="77"/>
      <c r="V30" s="76"/>
      <c r="W30" s="77"/>
      <c r="X30" s="76"/>
      <c r="Y30" s="77"/>
      <c r="Z30" s="76"/>
      <c r="AA30" s="77"/>
      <c r="AB30" s="76"/>
      <c r="AC30" s="77"/>
      <c r="AD30" s="76"/>
      <c r="AE30" s="77"/>
      <c r="AF30" s="76"/>
      <c r="AG30" s="77"/>
      <c r="AH30" s="76"/>
      <c r="AI30" s="77"/>
      <c r="AJ30" s="76"/>
      <c r="AK30" s="77"/>
      <c r="AL30" s="76"/>
      <c r="AM30" s="77"/>
      <c r="AN30" s="76"/>
      <c r="AO30" s="77"/>
      <c r="AP30" s="76"/>
      <c r="AQ30" s="77"/>
      <c r="AR30" s="76"/>
      <c r="AS30" s="77"/>
      <c r="AT30" s="76"/>
      <c r="AU30" s="98"/>
      <c r="AV30" s="98"/>
      <c r="AW30" s="98"/>
      <c r="AX30" s="98"/>
      <c r="AY30" s="98"/>
      <c r="AZ30" s="98"/>
    </row>
    <row r="31" spans="1:54" ht="15.75" customHeight="1">
      <c r="A31" s="14"/>
      <c r="B31" s="74" t="s">
        <v>31</v>
      </c>
      <c r="C31" s="84"/>
      <c r="D31" s="90"/>
      <c r="E31" s="84"/>
      <c r="F31" s="89"/>
      <c r="G31" s="89"/>
      <c r="H31" s="85"/>
      <c r="I31" s="85"/>
      <c r="J31" s="46"/>
      <c r="K31" s="90"/>
      <c r="L31" s="46"/>
      <c r="M31" s="90"/>
      <c r="N31" s="46"/>
      <c r="O31" s="90"/>
      <c r="P31" s="46"/>
      <c r="Q31" s="90"/>
      <c r="R31" s="46"/>
      <c r="S31" s="90"/>
      <c r="T31" s="46"/>
      <c r="U31" s="90"/>
      <c r="V31" s="46"/>
      <c r="W31" s="90"/>
      <c r="X31" s="46"/>
      <c r="Y31" s="90"/>
      <c r="Z31" s="46"/>
      <c r="AA31" s="90"/>
      <c r="AB31" s="46"/>
      <c r="AC31" s="90"/>
      <c r="AD31" s="46"/>
      <c r="AE31" s="90"/>
      <c r="AF31" s="46"/>
      <c r="AG31" s="90"/>
      <c r="AH31" s="46"/>
      <c r="AI31" s="90"/>
      <c r="AJ31" s="46"/>
      <c r="AK31" s="90"/>
      <c r="AL31" s="46"/>
      <c r="AM31" s="90"/>
      <c r="AN31" s="46"/>
      <c r="AO31" s="90"/>
      <c r="AP31" s="46"/>
      <c r="AQ31" s="90"/>
      <c r="AR31" s="46"/>
      <c r="AS31" s="90"/>
      <c r="AT31" s="46"/>
      <c r="AU31" s="84"/>
      <c r="AV31" s="84"/>
      <c r="AW31" s="84"/>
      <c r="AX31" s="84"/>
      <c r="AY31" s="84"/>
      <c r="AZ31" s="84"/>
      <c r="BA31" s="85"/>
      <c r="BB31" s="86"/>
    </row>
    <row r="32" spans="1:54" ht="12.75" customHeight="1" thickBot="1">
      <c r="A32" s="93">
        <v>1</v>
      </c>
      <c r="B32" s="79" t="s">
        <v>32</v>
      </c>
      <c r="C32" s="94"/>
      <c r="D32" s="43"/>
      <c r="E32" s="94"/>
      <c r="F32" s="80"/>
      <c r="G32" s="95"/>
      <c r="H32" s="88"/>
      <c r="I32" s="53">
        <v>5</v>
      </c>
      <c r="J32" s="82">
        <v>4</v>
      </c>
      <c r="K32" s="75">
        <v>4</v>
      </c>
      <c r="L32" s="82">
        <v>4</v>
      </c>
      <c r="M32" s="75">
        <v>5</v>
      </c>
      <c r="N32" s="82">
        <v>3</v>
      </c>
      <c r="O32" s="75">
        <v>3</v>
      </c>
      <c r="P32" s="82">
        <v>5</v>
      </c>
      <c r="Q32" s="75">
        <v>4</v>
      </c>
      <c r="R32" s="82">
        <v>4</v>
      </c>
      <c r="S32" s="75">
        <v>1</v>
      </c>
      <c r="T32" s="82">
        <v>2</v>
      </c>
      <c r="U32" s="75">
        <v>2</v>
      </c>
      <c r="V32" s="82">
        <v>4</v>
      </c>
      <c r="W32" s="75">
        <v>5</v>
      </c>
      <c r="X32" s="82">
        <v>5</v>
      </c>
      <c r="Y32" s="75">
        <v>5</v>
      </c>
      <c r="Z32" s="82">
        <v>4</v>
      </c>
      <c r="AA32" s="75">
        <v>3</v>
      </c>
      <c r="AB32" s="82">
        <v>3</v>
      </c>
      <c r="AC32" s="75">
        <v>4</v>
      </c>
      <c r="AD32" s="82">
        <v>3</v>
      </c>
      <c r="AE32" s="75">
        <v>3</v>
      </c>
      <c r="AF32" s="82">
        <v>5</v>
      </c>
      <c r="AG32" s="75">
        <v>4</v>
      </c>
      <c r="AH32" s="82">
        <v>4</v>
      </c>
      <c r="AI32" s="75">
        <v>3</v>
      </c>
      <c r="AJ32" s="82">
        <v>4</v>
      </c>
      <c r="AK32" s="75">
        <v>4</v>
      </c>
      <c r="AL32" s="82">
        <v>4</v>
      </c>
      <c r="AM32" s="75">
        <v>5</v>
      </c>
      <c r="AN32" s="82">
        <v>4</v>
      </c>
      <c r="AO32" s="75">
        <v>5</v>
      </c>
      <c r="AP32" s="82">
        <v>2</v>
      </c>
      <c r="AQ32" s="75">
        <v>4</v>
      </c>
      <c r="AR32" s="82">
        <v>2</v>
      </c>
      <c r="AS32" s="75">
        <v>4</v>
      </c>
      <c r="AT32" s="82">
        <v>3</v>
      </c>
      <c r="AU32" s="82">
        <v>3</v>
      </c>
      <c r="AV32" s="82">
        <v>3</v>
      </c>
      <c r="AW32" s="82">
        <v>3</v>
      </c>
      <c r="AX32" s="82">
        <v>3</v>
      </c>
      <c r="AY32" s="82">
        <v>3</v>
      </c>
      <c r="AZ32" s="82">
        <v>3</v>
      </c>
      <c r="BA32" s="83">
        <f>SUM(I32:AT32)/44</f>
        <v>3.227272727272727</v>
      </c>
      <c r="BB32" s="63"/>
    </row>
    <row r="33" spans="1:54" ht="12.75" customHeight="1">
      <c r="A33" s="6">
        <v>2</v>
      </c>
      <c r="B33" s="69" t="s">
        <v>33</v>
      </c>
      <c r="C33" s="38"/>
      <c r="D33" s="40"/>
      <c r="E33" s="38"/>
      <c r="F33" s="28"/>
      <c r="G33" s="29"/>
      <c r="H33" s="25"/>
      <c r="I33" s="30">
        <v>1</v>
      </c>
      <c r="J33" s="47">
        <v>4</v>
      </c>
      <c r="K33" s="40">
        <v>4</v>
      </c>
      <c r="L33" s="47">
        <v>5</v>
      </c>
      <c r="M33" s="40">
        <v>5</v>
      </c>
      <c r="N33" s="47">
        <v>3</v>
      </c>
      <c r="O33" s="40">
        <v>3</v>
      </c>
      <c r="P33" s="47">
        <v>5</v>
      </c>
      <c r="Q33" s="40">
        <v>3</v>
      </c>
      <c r="R33" s="47">
        <v>4</v>
      </c>
      <c r="S33" s="40">
        <v>1</v>
      </c>
      <c r="T33" s="47">
        <v>2</v>
      </c>
      <c r="U33" s="40">
        <v>2</v>
      </c>
      <c r="V33" s="47">
        <v>4</v>
      </c>
      <c r="W33" s="40">
        <v>5</v>
      </c>
      <c r="X33" s="47">
        <v>5</v>
      </c>
      <c r="Y33" s="40">
        <v>5</v>
      </c>
      <c r="Z33" s="47">
        <v>4</v>
      </c>
      <c r="AA33" s="40">
        <v>3</v>
      </c>
      <c r="AB33" s="47">
        <v>3</v>
      </c>
      <c r="AC33" s="40">
        <v>4</v>
      </c>
      <c r="AD33" s="47">
        <v>3</v>
      </c>
      <c r="AE33" s="40">
        <v>4</v>
      </c>
      <c r="AF33" s="47">
        <v>5</v>
      </c>
      <c r="AG33" s="40">
        <v>4</v>
      </c>
      <c r="AH33" s="47">
        <v>4</v>
      </c>
      <c r="AI33" s="40">
        <v>3</v>
      </c>
      <c r="AJ33" s="47">
        <v>4</v>
      </c>
      <c r="AK33" s="40">
        <v>4</v>
      </c>
      <c r="AL33" s="47">
        <v>4</v>
      </c>
      <c r="AM33" s="40">
        <v>4</v>
      </c>
      <c r="AN33" s="47">
        <v>4</v>
      </c>
      <c r="AO33" s="40">
        <v>5</v>
      </c>
      <c r="AP33" s="47">
        <v>3</v>
      </c>
      <c r="AQ33" s="40">
        <v>4</v>
      </c>
      <c r="AR33" s="47">
        <v>2</v>
      </c>
      <c r="AS33" s="40">
        <v>4</v>
      </c>
      <c r="AT33" s="47">
        <v>2</v>
      </c>
      <c r="AU33" s="47">
        <v>2</v>
      </c>
      <c r="AV33" s="47">
        <v>2</v>
      </c>
      <c r="AW33" s="47">
        <v>2</v>
      </c>
      <c r="AX33" s="47">
        <v>2</v>
      </c>
      <c r="AY33" s="47">
        <v>2</v>
      </c>
      <c r="AZ33" s="47">
        <v>2</v>
      </c>
      <c r="BA33" s="83">
        <f>SUM(I33:AT33)/44</f>
        <v>3.1363636363636362</v>
      </c>
      <c r="BB33" s="64">
        <f>SUM(BA32:BA33)/2</f>
        <v>3.1818181818181817</v>
      </c>
    </row>
    <row r="34" spans="6:7" ht="15">
      <c r="F34" s="54"/>
      <c r="G34" s="54"/>
    </row>
    <row r="35" spans="2:7" ht="15" customHeight="1">
      <c r="B35" s="99" t="s">
        <v>40</v>
      </c>
      <c r="C35" s="99"/>
      <c r="D35" s="99"/>
      <c r="E35" s="99"/>
      <c r="F35" s="99"/>
      <c r="G35" s="99"/>
    </row>
  </sheetData>
  <sheetProtection/>
  <mergeCells count="6">
    <mergeCell ref="C1:J1"/>
    <mergeCell ref="A3:A5"/>
    <mergeCell ref="C22:G22"/>
    <mergeCell ref="A2:BB2"/>
    <mergeCell ref="BA3:BA5"/>
    <mergeCell ref="BB3:BB5"/>
  </mergeCells>
  <printOptions/>
  <pageMargins left="0.25" right="0.25" top="0.36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" width="6.7109375" style="0" customWidth="1"/>
    <col min="2" max="2" width="80.28125" style="0" customWidth="1"/>
    <col min="3" max="3" width="3.421875" style="0" customWidth="1"/>
    <col min="4" max="4" width="3.7109375" style="0" customWidth="1"/>
    <col min="5" max="6" width="3.28125" style="0" customWidth="1"/>
    <col min="7" max="7" width="3.57421875" style="0" customWidth="1"/>
    <col min="8" max="8" width="0" style="0" hidden="1" customWidth="1"/>
    <col min="9" max="9" width="5.421875" style="0" customWidth="1"/>
    <col min="10" max="12" width="5.57421875" style="0" customWidth="1"/>
    <col min="13" max="13" width="5.7109375" style="0" customWidth="1"/>
    <col min="14" max="14" width="6.8515625" style="0" customWidth="1"/>
    <col min="15" max="15" width="4.7109375" style="0" customWidth="1"/>
  </cols>
  <sheetData>
    <row r="2" ht="15">
      <c r="B2" s="1" t="s">
        <v>0</v>
      </c>
    </row>
    <row r="4" spans="1:15" ht="1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I4" s="5"/>
      <c r="J4" s="5"/>
      <c r="K4" s="5"/>
      <c r="L4" s="5"/>
      <c r="M4" s="5"/>
      <c r="N4" s="5" t="s">
        <v>36</v>
      </c>
      <c r="O4" s="5" t="s">
        <v>37</v>
      </c>
    </row>
    <row r="5" spans="1:15" ht="15">
      <c r="A5" s="5"/>
      <c r="B5" s="4"/>
      <c r="C5" s="4">
        <v>1</v>
      </c>
      <c r="D5" s="4">
        <v>2</v>
      </c>
      <c r="E5" s="4">
        <v>3</v>
      </c>
      <c r="F5" s="4">
        <v>4</v>
      </c>
      <c r="G5" s="4">
        <v>5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5"/>
      <c r="O5" s="5"/>
    </row>
    <row r="6" spans="1:15" ht="15">
      <c r="A6" s="5"/>
      <c r="B6" s="12" t="s">
        <v>8</v>
      </c>
      <c r="C6" s="13"/>
      <c r="D6" s="13"/>
      <c r="E6" s="13"/>
      <c r="F6" s="14"/>
      <c r="G6" s="14"/>
      <c r="I6" s="5"/>
      <c r="J6" s="5"/>
      <c r="K6" s="5"/>
      <c r="L6" s="5"/>
      <c r="M6" s="5"/>
      <c r="N6" s="5"/>
      <c r="O6" s="5"/>
    </row>
    <row r="7" spans="1:15" ht="15">
      <c r="A7" s="6">
        <v>1</v>
      </c>
      <c r="B7" s="7" t="s">
        <v>9</v>
      </c>
      <c r="C7" s="5"/>
      <c r="D7" s="5">
        <v>5</v>
      </c>
      <c r="E7" s="5">
        <v>3</v>
      </c>
      <c r="F7" s="5">
        <v>3</v>
      </c>
      <c r="G7" s="5">
        <v>5</v>
      </c>
      <c r="H7">
        <f>SUM(C7:G7)</f>
        <v>16</v>
      </c>
      <c r="I7" s="5">
        <f>C7*C$5</f>
        <v>0</v>
      </c>
      <c r="J7" s="5">
        <f aca="true" t="shared" si="0" ref="J7:M11">D7*D$5</f>
        <v>10</v>
      </c>
      <c r="K7" s="5">
        <f t="shared" si="0"/>
        <v>9</v>
      </c>
      <c r="L7" s="5">
        <f t="shared" si="0"/>
        <v>12</v>
      </c>
      <c r="M7" s="5">
        <f t="shared" si="0"/>
        <v>25</v>
      </c>
      <c r="N7" s="19">
        <f>SUM(I7:M7)</f>
        <v>56</v>
      </c>
      <c r="O7" s="20">
        <f>N7/16</f>
        <v>3.5</v>
      </c>
    </row>
    <row r="8" spans="1:15" ht="15">
      <c r="A8" s="6">
        <v>2</v>
      </c>
      <c r="B8" s="7" t="s">
        <v>10</v>
      </c>
      <c r="C8" s="5">
        <v>1</v>
      </c>
      <c r="D8" s="5">
        <v>3</v>
      </c>
      <c r="E8" s="5">
        <v>4</v>
      </c>
      <c r="F8" s="5">
        <v>5</v>
      </c>
      <c r="G8" s="5">
        <v>3</v>
      </c>
      <c r="H8">
        <f>SUM(C8:G8)</f>
        <v>16</v>
      </c>
      <c r="I8" s="5">
        <f>C8*C$5</f>
        <v>1</v>
      </c>
      <c r="J8" s="5">
        <f t="shared" si="0"/>
        <v>6</v>
      </c>
      <c r="K8" s="5">
        <f t="shared" si="0"/>
        <v>12</v>
      </c>
      <c r="L8" s="5">
        <f t="shared" si="0"/>
        <v>20</v>
      </c>
      <c r="M8" s="5">
        <f t="shared" si="0"/>
        <v>15</v>
      </c>
      <c r="N8" s="19">
        <f>SUM(I8:M8)</f>
        <v>54</v>
      </c>
      <c r="O8" s="20">
        <f>N8/16</f>
        <v>3.375</v>
      </c>
    </row>
    <row r="9" spans="1:15" ht="15">
      <c r="A9" s="6">
        <v>3</v>
      </c>
      <c r="B9" s="7" t="s">
        <v>11</v>
      </c>
      <c r="C9" s="5">
        <v>1</v>
      </c>
      <c r="D9" s="5">
        <v>3</v>
      </c>
      <c r="E9" s="5">
        <v>4</v>
      </c>
      <c r="F9" s="5">
        <v>3</v>
      </c>
      <c r="G9" s="5">
        <v>5</v>
      </c>
      <c r="H9">
        <f>SUM(C9:G9)</f>
        <v>16</v>
      </c>
      <c r="I9" s="5">
        <f>C9*C$5</f>
        <v>1</v>
      </c>
      <c r="J9" s="5">
        <f t="shared" si="0"/>
        <v>6</v>
      </c>
      <c r="K9" s="5">
        <f t="shared" si="0"/>
        <v>12</v>
      </c>
      <c r="L9" s="5">
        <f t="shared" si="0"/>
        <v>12</v>
      </c>
      <c r="M9" s="5">
        <f t="shared" si="0"/>
        <v>25</v>
      </c>
      <c r="N9" s="19">
        <f>SUM(I9:M9)</f>
        <v>56</v>
      </c>
      <c r="O9" s="20">
        <f>N9/16</f>
        <v>3.5</v>
      </c>
    </row>
    <row r="10" spans="1:15" ht="15">
      <c r="A10" s="6">
        <v>4</v>
      </c>
      <c r="B10" s="7" t="s">
        <v>12</v>
      </c>
      <c r="C10" s="5">
        <v>1</v>
      </c>
      <c r="D10" s="5">
        <v>4</v>
      </c>
      <c r="E10" s="5">
        <v>4</v>
      </c>
      <c r="F10" s="5">
        <v>3</v>
      </c>
      <c r="G10" s="5">
        <v>4</v>
      </c>
      <c r="H10">
        <f>SUM(C10:G10)</f>
        <v>16</v>
      </c>
      <c r="I10" s="5">
        <f>C10*C$5</f>
        <v>1</v>
      </c>
      <c r="J10" s="5">
        <f t="shared" si="0"/>
        <v>8</v>
      </c>
      <c r="K10" s="5">
        <f t="shared" si="0"/>
        <v>12</v>
      </c>
      <c r="L10" s="5">
        <f t="shared" si="0"/>
        <v>12</v>
      </c>
      <c r="M10" s="5">
        <f t="shared" si="0"/>
        <v>20</v>
      </c>
      <c r="N10" s="19">
        <f>SUM(I10:M10)</f>
        <v>53</v>
      </c>
      <c r="O10" s="20">
        <f>N10/16</f>
        <v>3.3125</v>
      </c>
    </row>
    <row r="11" spans="1:15" ht="15">
      <c r="A11" s="6">
        <v>5</v>
      </c>
      <c r="B11" s="7" t="s">
        <v>13</v>
      </c>
      <c r="C11" s="5">
        <v>2</v>
      </c>
      <c r="D11" s="5">
        <v>3</v>
      </c>
      <c r="E11" s="5">
        <v>4</v>
      </c>
      <c r="F11" s="5">
        <v>4</v>
      </c>
      <c r="G11" s="5">
        <v>3</v>
      </c>
      <c r="H11">
        <f>SUM(C11:G11)</f>
        <v>16</v>
      </c>
      <c r="I11" s="5">
        <f>C11*C$5</f>
        <v>2</v>
      </c>
      <c r="J11" s="5">
        <f t="shared" si="0"/>
        <v>6</v>
      </c>
      <c r="K11" s="5">
        <f t="shared" si="0"/>
        <v>12</v>
      </c>
      <c r="L11" s="5">
        <f>F11*F$5</f>
        <v>16</v>
      </c>
      <c r="M11" s="5">
        <f t="shared" si="0"/>
        <v>15</v>
      </c>
      <c r="N11" s="19">
        <f>SUM(I11:M11)</f>
        <v>51</v>
      </c>
      <c r="O11" s="20">
        <f>N11/16</f>
        <v>3.1875</v>
      </c>
    </row>
    <row r="12" spans="1:15" ht="15">
      <c r="A12" s="8"/>
      <c r="B12" s="9" t="s">
        <v>14</v>
      </c>
      <c r="C12" s="8"/>
      <c r="D12" s="8"/>
      <c r="E12" s="8"/>
      <c r="F12" s="8"/>
      <c r="G12" s="8"/>
      <c r="I12" s="5"/>
      <c r="J12" s="5"/>
      <c r="K12" s="5"/>
      <c r="L12" s="5"/>
      <c r="M12" s="5"/>
      <c r="N12" s="5"/>
      <c r="O12" s="21">
        <f>AVERAGE(O7:O11)</f>
        <v>3.375</v>
      </c>
    </row>
    <row r="13" spans="1:15" ht="15">
      <c r="A13" s="14"/>
      <c r="B13" s="12" t="s">
        <v>15</v>
      </c>
      <c r="C13" s="14"/>
      <c r="D13" s="14"/>
      <c r="E13" s="14"/>
      <c r="F13" s="14"/>
      <c r="G13" s="14"/>
      <c r="I13" s="5"/>
      <c r="J13" s="5"/>
      <c r="K13" s="5"/>
      <c r="L13" s="5"/>
      <c r="M13" s="5"/>
      <c r="N13" s="5"/>
      <c r="O13" s="5"/>
    </row>
    <row r="14" spans="1:15" ht="15">
      <c r="A14" s="6">
        <v>1</v>
      </c>
      <c r="B14" s="7" t="s">
        <v>16</v>
      </c>
      <c r="C14" s="5">
        <v>1</v>
      </c>
      <c r="D14" s="5">
        <v>3</v>
      </c>
      <c r="E14" s="5">
        <v>6</v>
      </c>
      <c r="F14" s="5">
        <v>2</v>
      </c>
      <c r="G14" s="5">
        <v>4</v>
      </c>
      <c r="H14">
        <f aca="true" t="shared" si="1" ref="H14:H22">SUM(C14:G14)</f>
        <v>16</v>
      </c>
      <c r="I14" s="5">
        <f>C14*C$5</f>
        <v>1</v>
      </c>
      <c r="J14" s="5">
        <f aca="true" t="shared" si="2" ref="J14:M22">D14*D$5</f>
        <v>6</v>
      </c>
      <c r="K14" s="5">
        <f t="shared" si="2"/>
        <v>18</v>
      </c>
      <c r="L14" s="5">
        <f t="shared" si="2"/>
        <v>8</v>
      </c>
      <c r="M14" s="5">
        <f t="shared" si="2"/>
        <v>20</v>
      </c>
      <c r="N14" s="19">
        <f aca="true" t="shared" si="3" ref="N14:N22">SUM(I14:M14)</f>
        <v>53</v>
      </c>
      <c r="O14" s="20">
        <f>N14/16</f>
        <v>3.3125</v>
      </c>
    </row>
    <row r="15" spans="1:15" ht="15">
      <c r="A15" s="6">
        <v>2</v>
      </c>
      <c r="B15" s="7" t="s">
        <v>17</v>
      </c>
      <c r="C15" s="5">
        <v>1</v>
      </c>
      <c r="D15" s="5">
        <v>4</v>
      </c>
      <c r="E15" s="5">
        <v>4</v>
      </c>
      <c r="F15" s="5">
        <v>3</v>
      </c>
      <c r="G15" s="5">
        <v>4</v>
      </c>
      <c r="H15">
        <f t="shared" si="1"/>
        <v>16</v>
      </c>
      <c r="I15" s="5">
        <f aca="true" t="shared" si="4" ref="I15:I22">C15*C$5</f>
        <v>1</v>
      </c>
      <c r="J15" s="5">
        <f t="shared" si="2"/>
        <v>8</v>
      </c>
      <c r="K15" s="5">
        <f t="shared" si="2"/>
        <v>12</v>
      </c>
      <c r="L15" s="5">
        <f t="shared" si="2"/>
        <v>12</v>
      </c>
      <c r="M15" s="5">
        <f t="shared" si="2"/>
        <v>20</v>
      </c>
      <c r="N15" s="19">
        <f t="shared" si="3"/>
        <v>53</v>
      </c>
      <c r="O15" s="20">
        <f aca="true" t="shared" si="5" ref="O15:O22">N15/16</f>
        <v>3.3125</v>
      </c>
    </row>
    <row r="16" spans="1:15" ht="15">
      <c r="A16" s="6">
        <v>3</v>
      </c>
      <c r="B16" s="7" t="s">
        <v>18</v>
      </c>
      <c r="C16" s="5">
        <v>1</v>
      </c>
      <c r="D16" s="5">
        <v>2</v>
      </c>
      <c r="E16" s="5">
        <v>7</v>
      </c>
      <c r="F16" s="5">
        <v>1</v>
      </c>
      <c r="G16" s="5">
        <v>5</v>
      </c>
      <c r="H16">
        <f t="shared" si="1"/>
        <v>16</v>
      </c>
      <c r="I16" s="5">
        <f t="shared" si="4"/>
        <v>1</v>
      </c>
      <c r="J16" s="5">
        <f t="shared" si="2"/>
        <v>4</v>
      </c>
      <c r="K16" s="5">
        <f t="shared" si="2"/>
        <v>21</v>
      </c>
      <c r="L16" s="5">
        <f t="shared" si="2"/>
        <v>4</v>
      </c>
      <c r="M16" s="5">
        <f t="shared" si="2"/>
        <v>25</v>
      </c>
      <c r="N16" s="19">
        <f t="shared" si="3"/>
        <v>55</v>
      </c>
      <c r="O16" s="20">
        <f t="shared" si="5"/>
        <v>3.4375</v>
      </c>
    </row>
    <row r="17" spans="1:15" ht="15">
      <c r="A17" s="6">
        <v>4</v>
      </c>
      <c r="B17" s="7" t="s">
        <v>19</v>
      </c>
      <c r="C17" s="5">
        <v>1</v>
      </c>
      <c r="D17" s="5">
        <v>3</v>
      </c>
      <c r="E17" s="5">
        <v>6</v>
      </c>
      <c r="F17" s="5">
        <v>2</v>
      </c>
      <c r="G17" s="5">
        <v>4</v>
      </c>
      <c r="H17">
        <f t="shared" si="1"/>
        <v>16</v>
      </c>
      <c r="I17" s="5">
        <f t="shared" si="4"/>
        <v>1</v>
      </c>
      <c r="J17" s="5">
        <f t="shared" si="2"/>
        <v>6</v>
      </c>
      <c r="K17" s="5">
        <f t="shared" si="2"/>
        <v>18</v>
      </c>
      <c r="L17" s="5">
        <f t="shared" si="2"/>
        <v>8</v>
      </c>
      <c r="M17" s="5">
        <f t="shared" si="2"/>
        <v>20</v>
      </c>
      <c r="N17" s="19">
        <f t="shared" si="3"/>
        <v>53</v>
      </c>
      <c r="O17" s="20">
        <f t="shared" si="5"/>
        <v>3.3125</v>
      </c>
    </row>
    <row r="18" spans="1:15" ht="15">
      <c r="A18" s="6">
        <v>5</v>
      </c>
      <c r="B18" s="7" t="s">
        <v>20</v>
      </c>
      <c r="C18" s="5">
        <v>2</v>
      </c>
      <c r="D18" s="5">
        <v>2</v>
      </c>
      <c r="E18" s="5">
        <v>7</v>
      </c>
      <c r="F18" s="5">
        <v>2</v>
      </c>
      <c r="G18" s="5">
        <v>3</v>
      </c>
      <c r="H18">
        <f t="shared" si="1"/>
        <v>16</v>
      </c>
      <c r="I18" s="5">
        <f t="shared" si="4"/>
        <v>2</v>
      </c>
      <c r="J18" s="5">
        <f t="shared" si="2"/>
        <v>4</v>
      </c>
      <c r="K18" s="5">
        <f t="shared" si="2"/>
        <v>21</v>
      </c>
      <c r="L18" s="5">
        <f t="shared" si="2"/>
        <v>8</v>
      </c>
      <c r="M18" s="5">
        <f t="shared" si="2"/>
        <v>15</v>
      </c>
      <c r="N18" s="19">
        <f t="shared" si="3"/>
        <v>50</v>
      </c>
      <c r="O18" s="20">
        <f t="shared" si="5"/>
        <v>3.125</v>
      </c>
    </row>
    <row r="19" spans="1:15" ht="15">
      <c r="A19" s="6">
        <v>6</v>
      </c>
      <c r="B19" s="7" t="s">
        <v>21</v>
      </c>
      <c r="C19" s="5">
        <v>2</v>
      </c>
      <c r="D19" s="5">
        <v>3</v>
      </c>
      <c r="E19" s="5">
        <v>5</v>
      </c>
      <c r="F19" s="5">
        <v>2</v>
      </c>
      <c r="G19" s="5">
        <v>4</v>
      </c>
      <c r="H19">
        <f t="shared" si="1"/>
        <v>16</v>
      </c>
      <c r="I19" s="5">
        <f t="shared" si="4"/>
        <v>2</v>
      </c>
      <c r="J19" s="5">
        <f t="shared" si="2"/>
        <v>6</v>
      </c>
      <c r="K19" s="5">
        <f t="shared" si="2"/>
        <v>15</v>
      </c>
      <c r="L19" s="5">
        <f t="shared" si="2"/>
        <v>8</v>
      </c>
      <c r="M19" s="5">
        <f t="shared" si="2"/>
        <v>20</v>
      </c>
      <c r="N19" s="19">
        <f t="shared" si="3"/>
        <v>51</v>
      </c>
      <c r="O19" s="20">
        <f t="shared" si="5"/>
        <v>3.1875</v>
      </c>
    </row>
    <row r="20" spans="1:15" ht="13.5" customHeight="1">
      <c r="A20" s="6">
        <v>7</v>
      </c>
      <c r="B20" s="7" t="s">
        <v>22</v>
      </c>
      <c r="C20" s="5"/>
      <c r="D20" s="5">
        <v>5</v>
      </c>
      <c r="E20" s="5">
        <v>7</v>
      </c>
      <c r="F20" s="5"/>
      <c r="G20" s="5">
        <v>4</v>
      </c>
      <c r="H20">
        <f t="shared" si="1"/>
        <v>16</v>
      </c>
      <c r="I20" s="5">
        <f t="shared" si="4"/>
        <v>0</v>
      </c>
      <c r="J20" s="5">
        <f t="shared" si="2"/>
        <v>10</v>
      </c>
      <c r="K20" s="5">
        <f t="shared" si="2"/>
        <v>21</v>
      </c>
      <c r="L20" s="5">
        <f t="shared" si="2"/>
        <v>0</v>
      </c>
      <c r="M20" s="5">
        <f t="shared" si="2"/>
        <v>20</v>
      </c>
      <c r="N20" s="19">
        <f t="shared" si="3"/>
        <v>51</v>
      </c>
      <c r="O20" s="20">
        <f t="shared" si="5"/>
        <v>3.1875</v>
      </c>
    </row>
    <row r="21" spans="1:15" ht="15">
      <c r="A21" s="6">
        <v>8</v>
      </c>
      <c r="B21" s="7" t="s">
        <v>23</v>
      </c>
      <c r="C21" s="5">
        <v>2</v>
      </c>
      <c r="D21" s="5">
        <v>1</v>
      </c>
      <c r="E21" s="5">
        <v>7</v>
      </c>
      <c r="F21" s="5">
        <v>1</v>
      </c>
      <c r="G21" s="5">
        <v>5</v>
      </c>
      <c r="H21">
        <f t="shared" si="1"/>
        <v>16</v>
      </c>
      <c r="I21" s="5">
        <f t="shared" si="4"/>
        <v>2</v>
      </c>
      <c r="J21" s="5">
        <f t="shared" si="2"/>
        <v>2</v>
      </c>
      <c r="K21" s="5">
        <f t="shared" si="2"/>
        <v>21</v>
      </c>
      <c r="L21" s="5">
        <f t="shared" si="2"/>
        <v>4</v>
      </c>
      <c r="M21" s="5">
        <f t="shared" si="2"/>
        <v>25</v>
      </c>
      <c r="N21" s="19">
        <f t="shared" si="3"/>
        <v>54</v>
      </c>
      <c r="O21" s="20">
        <f t="shared" si="5"/>
        <v>3.375</v>
      </c>
    </row>
    <row r="22" spans="1:15" ht="15">
      <c r="A22" s="6">
        <v>9</v>
      </c>
      <c r="B22" s="7" t="s">
        <v>24</v>
      </c>
      <c r="C22" s="5">
        <v>2</v>
      </c>
      <c r="D22" s="5">
        <v>2</v>
      </c>
      <c r="E22" s="5">
        <v>8</v>
      </c>
      <c r="F22" s="5">
        <v>1</v>
      </c>
      <c r="G22" s="5">
        <v>3</v>
      </c>
      <c r="H22">
        <f t="shared" si="1"/>
        <v>16</v>
      </c>
      <c r="I22" s="5">
        <f t="shared" si="4"/>
        <v>2</v>
      </c>
      <c r="J22" s="5">
        <f t="shared" si="2"/>
        <v>4</v>
      </c>
      <c r="K22" s="5">
        <f t="shared" si="2"/>
        <v>24</v>
      </c>
      <c r="L22" s="5">
        <f t="shared" si="2"/>
        <v>4</v>
      </c>
      <c r="M22" s="5">
        <f t="shared" si="2"/>
        <v>15</v>
      </c>
      <c r="N22" s="19">
        <f t="shared" si="3"/>
        <v>49</v>
      </c>
      <c r="O22" s="20">
        <f t="shared" si="5"/>
        <v>3.0625</v>
      </c>
    </row>
    <row r="23" spans="1:15" ht="15">
      <c r="A23" s="10"/>
      <c r="B23" s="9" t="s">
        <v>14</v>
      </c>
      <c r="C23" s="131"/>
      <c r="D23" s="132"/>
      <c r="E23" s="132"/>
      <c r="F23" s="132"/>
      <c r="G23" s="132"/>
      <c r="I23" s="5"/>
      <c r="J23" s="5"/>
      <c r="K23" s="5"/>
      <c r="L23" s="5"/>
      <c r="M23" s="5"/>
      <c r="N23" s="5"/>
      <c r="O23" s="21">
        <f>AVERAGE(O14:O22)</f>
        <v>3.2569444444444446</v>
      </c>
    </row>
    <row r="24" spans="1:15" ht="15">
      <c r="A24" s="14"/>
      <c r="B24" s="12" t="s">
        <v>25</v>
      </c>
      <c r="C24" s="14"/>
      <c r="D24" s="14"/>
      <c r="E24" s="14"/>
      <c r="F24" s="14"/>
      <c r="G24" s="14"/>
      <c r="I24" s="5"/>
      <c r="J24" s="5"/>
      <c r="K24" s="5"/>
      <c r="L24" s="5"/>
      <c r="M24" s="5"/>
      <c r="N24" s="5"/>
      <c r="O24" s="5"/>
    </row>
    <row r="25" spans="1:15" ht="15">
      <c r="A25" s="6">
        <v>1</v>
      </c>
      <c r="B25" s="7" t="s">
        <v>26</v>
      </c>
      <c r="C25" s="5">
        <v>2</v>
      </c>
      <c r="D25" s="5">
        <v>4</v>
      </c>
      <c r="E25" s="5">
        <v>5</v>
      </c>
      <c r="F25" s="5">
        <v>2</v>
      </c>
      <c r="G25" s="5">
        <v>3</v>
      </c>
      <c r="H25">
        <f>SUM(C25:G25)</f>
        <v>16</v>
      </c>
      <c r="I25" s="5">
        <f>C25*C$5</f>
        <v>2</v>
      </c>
      <c r="J25" s="5">
        <f aca="true" t="shared" si="6" ref="J25:M29">D25*D$5</f>
        <v>8</v>
      </c>
      <c r="K25" s="5">
        <f t="shared" si="6"/>
        <v>15</v>
      </c>
      <c r="L25" s="5">
        <f t="shared" si="6"/>
        <v>8</v>
      </c>
      <c r="M25" s="5">
        <f t="shared" si="6"/>
        <v>15</v>
      </c>
      <c r="N25" s="19">
        <f>SUM(I25:M25)</f>
        <v>48</v>
      </c>
      <c r="O25" s="20">
        <f>N25/16</f>
        <v>3</v>
      </c>
    </row>
    <row r="26" spans="1:15" ht="15">
      <c r="A26" s="6">
        <v>2</v>
      </c>
      <c r="B26" s="7" t="s">
        <v>27</v>
      </c>
      <c r="C26" s="5">
        <v>1</v>
      </c>
      <c r="D26" s="5">
        <v>4</v>
      </c>
      <c r="E26" s="5">
        <v>5</v>
      </c>
      <c r="F26" s="5"/>
      <c r="G26" s="5">
        <v>6</v>
      </c>
      <c r="H26">
        <f>SUM(C26:G26)</f>
        <v>16</v>
      </c>
      <c r="I26" s="5">
        <f>C26*C$5</f>
        <v>1</v>
      </c>
      <c r="J26" s="5">
        <f t="shared" si="6"/>
        <v>8</v>
      </c>
      <c r="K26" s="5">
        <f t="shared" si="6"/>
        <v>15</v>
      </c>
      <c r="L26" s="5">
        <f t="shared" si="6"/>
        <v>0</v>
      </c>
      <c r="M26" s="5">
        <f t="shared" si="6"/>
        <v>30</v>
      </c>
      <c r="N26" s="19">
        <f>SUM(I26:M26)</f>
        <v>54</v>
      </c>
      <c r="O26" s="20">
        <f>N26/16</f>
        <v>3.375</v>
      </c>
    </row>
    <row r="27" spans="1:15" ht="15">
      <c r="A27" s="6">
        <v>3</v>
      </c>
      <c r="B27" s="7" t="s">
        <v>28</v>
      </c>
      <c r="C27" s="5">
        <v>2</v>
      </c>
      <c r="D27" s="5">
        <v>4</v>
      </c>
      <c r="E27" s="5">
        <v>5</v>
      </c>
      <c r="F27" s="5">
        <v>2</v>
      </c>
      <c r="G27" s="5">
        <v>3</v>
      </c>
      <c r="H27">
        <f>SUM(C27:G27)</f>
        <v>16</v>
      </c>
      <c r="I27" s="5">
        <f>C27*C$5</f>
        <v>2</v>
      </c>
      <c r="J27" s="5">
        <f t="shared" si="6"/>
        <v>8</v>
      </c>
      <c r="K27" s="5">
        <f t="shared" si="6"/>
        <v>15</v>
      </c>
      <c r="L27" s="5">
        <f t="shared" si="6"/>
        <v>8</v>
      </c>
      <c r="M27" s="5">
        <f t="shared" si="6"/>
        <v>15</v>
      </c>
      <c r="N27" s="19">
        <f>SUM(I27:M27)</f>
        <v>48</v>
      </c>
      <c r="O27" s="20">
        <f>N27/16</f>
        <v>3</v>
      </c>
    </row>
    <row r="28" spans="1:15" ht="15">
      <c r="A28" s="6">
        <v>4</v>
      </c>
      <c r="B28" s="7" t="s">
        <v>29</v>
      </c>
      <c r="C28" s="5"/>
      <c r="D28" s="5">
        <v>6</v>
      </c>
      <c r="E28" s="5">
        <v>3</v>
      </c>
      <c r="F28" s="5">
        <v>3</v>
      </c>
      <c r="G28" s="5">
        <v>4</v>
      </c>
      <c r="H28">
        <f>SUM(C28:G28)</f>
        <v>16</v>
      </c>
      <c r="I28" s="5">
        <f>C28*C$5</f>
        <v>0</v>
      </c>
      <c r="J28" s="5">
        <f t="shared" si="6"/>
        <v>12</v>
      </c>
      <c r="K28" s="5">
        <f t="shared" si="6"/>
        <v>9</v>
      </c>
      <c r="L28" s="5">
        <f t="shared" si="6"/>
        <v>12</v>
      </c>
      <c r="M28" s="5">
        <f t="shared" si="6"/>
        <v>20</v>
      </c>
      <c r="N28" s="19">
        <f>SUM(I28:M28)</f>
        <v>53</v>
      </c>
      <c r="O28" s="20">
        <f>N28/16</f>
        <v>3.3125</v>
      </c>
    </row>
    <row r="29" spans="1:15" ht="15">
      <c r="A29" s="6">
        <v>5</v>
      </c>
      <c r="B29" s="7" t="s">
        <v>30</v>
      </c>
      <c r="C29" s="5">
        <v>2</v>
      </c>
      <c r="D29" s="5">
        <v>4</v>
      </c>
      <c r="E29" s="5">
        <v>6</v>
      </c>
      <c r="F29" s="5">
        <v>1</v>
      </c>
      <c r="G29" s="5">
        <v>3</v>
      </c>
      <c r="H29">
        <f>SUM(C29:G29)</f>
        <v>16</v>
      </c>
      <c r="I29" s="5">
        <f>C29*C$5</f>
        <v>2</v>
      </c>
      <c r="J29" s="5">
        <f t="shared" si="6"/>
        <v>8</v>
      </c>
      <c r="K29" s="5">
        <f t="shared" si="6"/>
        <v>18</v>
      </c>
      <c r="L29" s="5">
        <f t="shared" si="6"/>
        <v>4</v>
      </c>
      <c r="M29" s="5">
        <f t="shared" si="6"/>
        <v>15</v>
      </c>
      <c r="N29" s="19">
        <f>SUM(I29:M29)</f>
        <v>47</v>
      </c>
      <c r="O29" s="20">
        <f>N29/16</f>
        <v>2.9375</v>
      </c>
    </row>
    <row r="30" spans="1:15" ht="15">
      <c r="A30" s="15"/>
      <c r="B30" s="16" t="s">
        <v>14</v>
      </c>
      <c r="C30" s="133"/>
      <c r="D30" s="134"/>
      <c r="E30" s="134"/>
      <c r="F30" s="134"/>
      <c r="G30" s="134"/>
      <c r="I30" s="5"/>
      <c r="J30" s="5"/>
      <c r="K30" s="5"/>
      <c r="L30" s="5"/>
      <c r="M30" s="5"/>
      <c r="N30" s="5"/>
      <c r="O30" s="21">
        <f>AVERAGE(O25:O29)</f>
        <v>3.125</v>
      </c>
    </row>
    <row r="31" spans="1:15" ht="15">
      <c r="A31" s="14"/>
      <c r="B31" s="12" t="s">
        <v>31</v>
      </c>
      <c r="C31" s="14"/>
      <c r="D31" s="14"/>
      <c r="E31" s="14"/>
      <c r="F31" s="14"/>
      <c r="G31" s="14"/>
      <c r="I31" s="5"/>
      <c r="J31" s="5"/>
      <c r="K31" s="5"/>
      <c r="L31" s="5"/>
      <c r="M31" s="5"/>
      <c r="N31" s="5"/>
      <c r="O31" s="5"/>
    </row>
    <row r="32" spans="1:15" ht="15">
      <c r="A32" s="6">
        <v>1</v>
      </c>
      <c r="B32" s="7" t="s">
        <v>32</v>
      </c>
      <c r="C32" s="5">
        <v>1</v>
      </c>
      <c r="D32" s="5">
        <v>5</v>
      </c>
      <c r="E32" s="5">
        <v>3</v>
      </c>
      <c r="F32" s="5">
        <v>3</v>
      </c>
      <c r="G32" s="5">
        <v>4</v>
      </c>
      <c r="H32">
        <f>SUM(C32:G32)</f>
        <v>16</v>
      </c>
      <c r="I32" s="5">
        <f>C32*C$5</f>
        <v>1</v>
      </c>
      <c r="J32" s="5">
        <f aca="true" t="shared" si="7" ref="J32:M33">D32*D$5</f>
        <v>10</v>
      </c>
      <c r="K32" s="5">
        <f t="shared" si="7"/>
        <v>9</v>
      </c>
      <c r="L32" s="5">
        <f t="shared" si="7"/>
        <v>12</v>
      </c>
      <c r="M32" s="5">
        <f t="shared" si="7"/>
        <v>20</v>
      </c>
      <c r="N32" s="19">
        <f>SUM(I32:M32)</f>
        <v>52</v>
      </c>
      <c r="O32" s="20">
        <f>N32/16</f>
        <v>3.25</v>
      </c>
    </row>
    <row r="33" spans="1:15" ht="15">
      <c r="A33" s="6">
        <v>2</v>
      </c>
      <c r="B33" s="7" t="s">
        <v>33</v>
      </c>
      <c r="C33" s="5">
        <v>2</v>
      </c>
      <c r="D33" s="5">
        <v>5</v>
      </c>
      <c r="E33" s="5">
        <v>2</v>
      </c>
      <c r="F33" s="5">
        <v>4</v>
      </c>
      <c r="G33" s="5">
        <v>3</v>
      </c>
      <c r="H33">
        <f>SUM(C33:G33)</f>
        <v>16</v>
      </c>
      <c r="I33" s="5">
        <f>C33*C$5</f>
        <v>2</v>
      </c>
      <c r="J33" s="5">
        <f t="shared" si="7"/>
        <v>10</v>
      </c>
      <c r="K33" s="5">
        <f t="shared" si="7"/>
        <v>6</v>
      </c>
      <c r="L33" s="5">
        <f t="shared" si="7"/>
        <v>16</v>
      </c>
      <c r="M33" s="5">
        <f t="shared" si="7"/>
        <v>15</v>
      </c>
      <c r="N33" s="19">
        <f>SUM(I33:M33)</f>
        <v>49</v>
      </c>
      <c r="O33" s="20">
        <f>N33/16</f>
        <v>3.0625</v>
      </c>
    </row>
    <row r="34" spans="1:15" ht="15">
      <c r="A34" s="14"/>
      <c r="B34" s="17" t="s">
        <v>14</v>
      </c>
      <c r="C34" s="14"/>
      <c r="D34" s="14"/>
      <c r="E34" s="14"/>
      <c r="F34" s="14"/>
      <c r="G34" s="14"/>
      <c r="I34" s="5"/>
      <c r="J34" s="5"/>
      <c r="K34" s="5"/>
      <c r="L34" s="5"/>
      <c r="M34" s="5"/>
      <c r="N34" s="5"/>
      <c r="O34" s="21">
        <f>AVERAGE(O32:O33)</f>
        <v>3.15625</v>
      </c>
    </row>
    <row r="35" spans="2:7" ht="15">
      <c r="B35" s="135" t="s">
        <v>34</v>
      </c>
      <c r="C35" s="135"/>
      <c r="D35" s="135"/>
      <c r="E35" s="135"/>
      <c r="F35" s="135"/>
      <c r="G35" s="135"/>
    </row>
    <row r="36" spans="2:7" ht="15">
      <c r="B36" s="11" t="s">
        <v>35</v>
      </c>
      <c r="C36" s="18"/>
      <c r="D36" s="18"/>
      <c r="E36" s="18"/>
      <c r="F36" s="18"/>
      <c r="G36" s="18"/>
    </row>
  </sheetData>
  <sheetProtection/>
  <mergeCells count="3">
    <mergeCell ref="C23:G23"/>
    <mergeCell ref="C30:G30"/>
    <mergeCell ref="B35:G3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</dc:creator>
  <cp:keywords/>
  <dc:description/>
  <cp:lastModifiedBy>Windows User</cp:lastModifiedBy>
  <cp:lastPrinted>2017-02-02T09:57:58Z</cp:lastPrinted>
  <dcterms:created xsi:type="dcterms:W3CDTF">2012-01-04T06:31:36Z</dcterms:created>
  <dcterms:modified xsi:type="dcterms:W3CDTF">2021-08-11T07:31:02Z</dcterms:modified>
  <cp:category/>
  <cp:version/>
  <cp:contentType/>
  <cp:contentStatus/>
</cp:coreProperties>
</file>